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3.7 информация по ИП стр.1" sheetId="19" r:id="rId1"/>
    <sheet name="3.7 потребности по ИП стр. 2" sheetId="22" r:id="rId2"/>
    <sheet name="3.7 показатели по ИП стр.3" sheetId="23" r:id="rId3"/>
    <sheet name="3.7 использование 2016 стр.4" sheetId="26" r:id="rId4"/>
    <sheet name="3.7 изменения 2016 стр.5" sheetId="27" r:id="rId5"/>
    <sheet name="Смета" sheetId="18" r:id="rId6"/>
  </sheets>
  <definedNames>
    <definedName name="_xlnm.Print_Titles" localSheetId="4">'3.7 изменения 2016 стр.5'!$7:$7</definedName>
    <definedName name="_xlnm.Print_Titles" localSheetId="1">'3.7 потребности по ИП стр. 2'!$4:$5</definedName>
  </definedNames>
  <calcPr calcId="152511"/>
</workbook>
</file>

<file path=xl/calcChain.xml><?xml version="1.0" encoding="utf-8"?>
<calcChain xmlns="http://schemas.openxmlformats.org/spreadsheetml/2006/main">
  <c r="K11" i="26" l="1"/>
  <c r="J11" i="26"/>
  <c r="I11" i="26"/>
  <c r="G11" i="26"/>
  <c r="F11" i="26"/>
  <c r="E11" i="26"/>
  <c r="C11" i="26"/>
  <c r="O10" i="26"/>
  <c r="N10" i="26"/>
  <c r="M10" i="26"/>
  <c r="H10" i="26"/>
  <c r="D10" i="26"/>
  <c r="O9" i="26"/>
  <c r="N9" i="26"/>
  <c r="M9" i="26"/>
  <c r="H9" i="26"/>
  <c r="D9" i="26"/>
  <c r="O8" i="26"/>
  <c r="N8" i="26"/>
  <c r="M8" i="26"/>
  <c r="H8" i="26"/>
  <c r="D8" i="26"/>
  <c r="D11" i="26" l="1"/>
  <c r="O11" i="26"/>
  <c r="L8" i="26"/>
  <c r="N11" i="26"/>
  <c r="L9" i="26"/>
  <c r="L10" i="26"/>
  <c r="H11" i="26"/>
  <c r="M11" i="26"/>
  <c r="L11" i="26" l="1"/>
  <c r="G28" i="22"/>
  <c r="F28" i="22"/>
  <c r="E28" i="22"/>
  <c r="C28" i="22"/>
  <c r="D27" i="22"/>
  <c r="D25" i="22"/>
  <c r="D24" i="22"/>
  <c r="D23" i="22"/>
  <c r="D22" i="22"/>
  <c r="D21" i="22"/>
  <c r="D20" i="22"/>
  <c r="G18" i="22"/>
  <c r="F18" i="22"/>
  <c r="E18" i="22"/>
  <c r="C18" i="22"/>
  <c r="D17" i="22"/>
  <c r="D16" i="22"/>
  <c r="G14" i="22"/>
  <c r="F14" i="22"/>
  <c r="E14" i="22"/>
  <c r="C14" i="22"/>
  <c r="D13" i="22"/>
  <c r="D12" i="22"/>
  <c r="G10" i="22"/>
  <c r="F10" i="22"/>
  <c r="E10" i="22"/>
  <c r="C10" i="22"/>
  <c r="D9" i="22"/>
  <c r="D8" i="22"/>
  <c r="D7" i="22"/>
  <c r="G29" i="22" l="1"/>
  <c r="D28" i="22"/>
  <c r="C29" i="22"/>
  <c r="D18" i="22"/>
  <c r="D14" i="22"/>
  <c r="E29" i="22"/>
  <c r="D10" i="22"/>
  <c r="F29" i="22"/>
  <c r="D29" i="22" l="1"/>
</calcChain>
</file>

<file path=xl/sharedStrings.xml><?xml version="1.0" encoding="utf-8"?>
<sst xmlns="http://schemas.openxmlformats.org/spreadsheetml/2006/main" count="329" uniqueCount="248">
  <si>
    <t>Наименование инвестиционной программы</t>
  </si>
  <si>
    <t>Дата утверждения инвестиционной программы</t>
  </si>
  <si>
    <t>Цели инвестиционной программы</t>
  </si>
  <si>
    <t>Наименование органа исполнительной власти субъекта Российской Федерации, утвердившего инвестиционную программу</t>
  </si>
  <si>
    <t>Сроки начала и окончания реализации инвестиционной программы</t>
  </si>
  <si>
    <t>Наименование мероприятия</t>
  </si>
  <si>
    <t>Форма 3.7. Информация об инвестиционных программах и отчетах об их реализации</t>
  </si>
  <si>
    <t>Инвестиционная программа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(с корректировкой 2016 г.)</t>
  </si>
  <si>
    <t>Министерство строительства, архитектуры и жилищно-коммунального хозяйства Ставропольского края</t>
  </si>
  <si>
    <t>Наименование уполномоченного органа исполнительной власти субъекта Российской Федерации, утверждающего инвестиционную программу ГУП СК "Ставрополькрайводоканал" с корректировками</t>
  </si>
  <si>
    <t>Дата утверждения корректировки инвестиционной программы</t>
  </si>
  <si>
    <t>Министерство жилищно-коммунального хозяйства Ставропольского края</t>
  </si>
  <si>
    <t>Обеспечение возможности подключения (технологического присоединения) к централизованным системам холодного водоснабжения и (или) водоотведения новых (реконструируемых) объектов капитального строительства (строительных площадок, земельных участков)</t>
  </si>
  <si>
    <t>Обеспечение надежного (бесперебойного), качественного и доступного предоставления услуг холодного водоснабжения и водоотведения, удовлетворяющего потребностям муниципальных образований Ставропольского края, обслуживаемых ГУП СК "Ставрополькрайводоканал"</t>
  </si>
  <si>
    <t>Обеспечение развития централизованных систем холодного водоснабжения и водоотведения на территории муниципальных образований Ставропольского края, в том числе путем привлечения инвестиций.</t>
  </si>
  <si>
    <t>2015-2019 г.г.</t>
  </si>
  <si>
    <t>Наименование органов местного самоуправления, согласовавших инвестиционную программу</t>
  </si>
  <si>
    <t xml:space="preserve">Администрация города Георгиевска Ставропольского края </t>
  </si>
  <si>
    <t>357820, г. Георгиевск, пл. Победы, 1, e-mail: adm_geo@mail.ru</t>
  </si>
  <si>
    <t xml:space="preserve">Администрация муниципального образования села Краснокумского Георгиевского района Ставропольского края </t>
  </si>
  <si>
    <t>357834, с. Краснокумское, ул. Кирова, 18, e-mail: admin_kras@mail.ru</t>
  </si>
  <si>
    <t>Администрация муниципального образования города Нефтекумска Нефтекумского района Ставропольского края</t>
  </si>
  <si>
    <t>356880, г. Нефтекумск микрорайон 2, дом 14, e-mail: admneftekumsk@mail.ru</t>
  </si>
  <si>
    <t xml:space="preserve">Администрация муниципального образования станица Боргустанская Предгорного района Ставропольского края </t>
  </si>
  <si>
    <t>357373, ст-ца Боргустанская, ул. Красная, 144, e-mail: adm@borgustanskaya.ru</t>
  </si>
  <si>
    <t>Администрация Винсадского сельсовета Предгорного района Ставропольского края</t>
  </si>
  <si>
    <t>357361, с. Винсады, ул. Ленина, 29, e-mail: admvinsady@mail.ru</t>
  </si>
  <si>
    <t xml:space="preserve">Администрация Ессентукского сельсовета Предгорного района Ставропольского края </t>
  </si>
  <si>
    <t>357350, ст. Ессентуская, ул. Гагарина, д.101, e-mail: deputat-sel@mail.ru</t>
  </si>
  <si>
    <t xml:space="preserve">Администрация муниципального образования Нежинского сельсовета Предгорного района Ставропольского края </t>
  </si>
  <si>
    <t>357375, пос. Нежинский, 56/1, e-mail: nejinsky1@yandex.ru</t>
  </si>
  <si>
    <t>Администрация Новоблагодарненского сельсовета Предгорного района Ставропольского края</t>
  </si>
  <si>
    <t>357362, с. Новоблагодарное, ул. Ленина, 54, e-mail: admnov@inbox.ru</t>
  </si>
  <si>
    <t xml:space="preserve">Администрация муниципального образования Подкумского сельсовета Предгорного района Ставропольского края </t>
  </si>
  <si>
    <t>357371, пос. Подкумок, ул. Ессентукская, 62, тe-mail: podkumokadm@mail.ru</t>
  </si>
  <si>
    <t xml:space="preserve">Администрация Пятигорского сельсовета Предгорного района Ставропольского края </t>
  </si>
  <si>
    <t>357355, пос. Пятигорский, ул. Красноармейская, 2, e-mail: admopss@yandex.ru</t>
  </si>
  <si>
    <t>Администрация муниципального образования Суворовского сельсовета Предгорного района Ставропольского края</t>
  </si>
  <si>
    <t>357390, ст-ца Суворовская, ул. Советская, 19, e-mail: admin-suvorovskaya@rambler.ru</t>
  </si>
  <si>
    <t>Администрация муниципального образования Тельмановского сельсовета Предгорного района Ставропольского края</t>
  </si>
  <si>
    <t>357360, пос. Санамер, ул. Полевая, 20, e-mail: sanamer@list.ru</t>
  </si>
  <si>
    <t xml:space="preserve">Администрация муниципального образования Яснополянского сельсовета Предгорного района Ставропольского края </t>
  </si>
  <si>
    <t>357372, пос. Ясная Поляна, ул. Спортивная, 25, e-mail: admin1straciy@mail.ru</t>
  </si>
  <si>
    <t>Администрация муниципального образования города Михайловска Шпаковского района Ставропольского края</t>
  </si>
  <si>
    <t xml:space="preserve"> 356240, г.Михайловск, ул.Ленина, 98, e-mail: mihailovsk@mihailovsk-city.ru</t>
  </si>
  <si>
    <t>Администрация города Ессентуки Ставропольского края</t>
  </si>
  <si>
    <t xml:space="preserve">357600, г. Есcентуки, ул. Вокзальная, д.3а, e-mail: adm-essentuki@yandex.ru  </t>
  </si>
  <si>
    <t>357400, г. Железноводск, ул. Калинина 2, e-mail: admzhv@mail.ru</t>
  </si>
  <si>
    <t>357700, город-курорт Кисловодск пр. Победы, 25, e-mail glava1@bk.ru</t>
  </si>
  <si>
    <t>Администрация города Пятигорска Ставропольского края</t>
  </si>
  <si>
    <t>357500, г.Пятигорск, ул.Ленина пл. д.2, e-mail: jkh_5gorsk@mail.ru</t>
  </si>
  <si>
    <t>№ п/п</t>
  </si>
  <si>
    <t>Строительство канализационных сетей из полиэтиленовых труб диаметром 250мм, протяженностью 820 м, в г.Железноводске от действующего междугороднего канализационного коллектора Железноводск-Минеральные Воды до земельного участка на котором размещается Объект № 1409 , с целью обеспечения возможности подключения Объекта № 1409 "Южное региональное пограничное управление ФСБ России, Региональная служба специального назначения г.Железноводск" в районе станции "Бештау" к централизованной системе водоотведения</t>
  </si>
  <si>
    <t>плата за подключение (технологическое присоединение)</t>
  </si>
  <si>
    <t>Проектирование и строительство канализационных сетей диаметром 200мм из полиэтиленовых труб, протяженностью 750 м, в г.Кисловодске по ул.Катыхина от действующей сети канализации диаметром 200мм, расположенной в районе жилого дома № 175 по ул.Катыхина до земельного участка, отведенного под строительство микрорайона в районе жилого дома № 179 по ул.Катыхина,  с целью обеспечения возможности подключения объектов капитального строительства в г.Кисловодске "Многоквартирные жилые дома в районе ул.Катыхина, 179"</t>
  </si>
  <si>
    <t>собственные средства предприятия (амортизация, прибыль)</t>
  </si>
  <si>
    <t>Реконструкция двух существующих напорных канализационных коллекторов из стальных труб, уложенных параллельно друг другу, диаметром 250мм и протяженностью 2270 м каждый (с общей протяженностью 4540м), на полиэтиленовые трубы диаметром 300мм, в г.Железноводске  (от канализационной насосной станции до междугороднего коллектора в районе федеральной автодороги "Кавказ"), для увеличения пропускной способности с 18 532,8 м3/сутки до 46 880,6 м3/сутки в целях подключения объектов капитального строительства г.Железноводска, пос.Иноземцево по ул.Советская, Колхозная, Пионерская, Радонежская, Украинская, Родниковая, Ивановская, 8 Марта, Свердлова, Добролюбова, Тихая, Гагарина, микрорайон ДРСУ, микрорайон "Озерный", микрорайон "Вишневый сад", СТ "Дорожник", СТ "Машук", жилой район Капельница (ул.Красивая,с/т "Капельница"), технологически связанных с реконструируемым участком</t>
  </si>
  <si>
    <t>Реконструкция участка существующей канализационной сети из керамических труб диаметром 400мм на полиэтиленовые трубы диаметром 500мм, протяженностью 1600м, в г.Железноводске по ул.Кольцевая - кафе Янтарь - пер.Промышленный (от ул.Фурманова до № 1 пер.Промышленный), для увеличения пропускной способности  с 7 827,8 м3/сутки до 15 569,3 м3/сутки в целях подключения объектов капитального строительства г.Железноводска, пос.Иноземцево  по ул.Гагарина, 8 Марта, Дзержинского, Пролетарская, Садовая, Лесная, Старошоссейная, Шоссейная, Первомайская, 9 Мая, Мира, пр.Свободы, Горького, Вокзальная, Свердлова, Баталинская, Озерная, Гоголя, Кирова, Бештаугорская, К.Цеткин, Советская, 60 лет Октября, микрорайон ДРСУ, микрорайон Лесной, технологически связанных с реконструируемым участком</t>
  </si>
  <si>
    <t>Реконструкция существующего участка междугороднего канализационного коллектора из железобетонных труб  диаметром 400мм на полиэтиленовые трубы диаметром 400 мм, протяженностью 1700м, в г.Железноводске от восточной части (от озера "Конзавод" до пос.Змейка), для увеличения пропускной способности с 6 886,1м3/сутки до 10 774,1 м3/сутки в целях подключения объектов капитального строительства г.Железноводск по ул.Ленина, Курортный Парк, Заводская, микрорайон Бештау, в пос.Иноземцево пер.Промышленный, технологически связанных с реконструируемым участком</t>
  </si>
  <si>
    <t>Реконструкция существующего участка междугороднего канализационного коллектора диаметром 500мм из железобетонных труб на полиэтиленовые трубы диаметром 500мм, протяженностью 850 м, в г.Железноводске (от западной  части г.Железноводска в районе х.Воронов), для увеличения пропускной способности с 9 961,9 м3/сутки до 19 042,6 м3/сутки в целях подключения объектов капитального строительства г.Железноводск по ул.Проскурина, Ленина, Чапаева, Калинина, Мироненко, Косякина, пер.Юбилейный, ул.Московская, ул.Оранжерейная, с/т "Ветеран", Октябрьская, Суворова, Энгельса, Интернациональная, К.Маркса, Солнечная, Лермонтова, Семашко, Кутузова, Косякина, Развальская, Красикова, Р.Люксембург, Коммунальная, Космонавтов, Строителей, СТ "Ясная поляна", технологически связанных с реконструируемым участком</t>
  </si>
  <si>
    <t>Реконструкция участка существующей канализационной сети из железобетонных труб диаметром 800мм на полиэтиленовые диаметром 800мм, протяженностью 3500 м, в г.Кисловодске по пр.Победы от Дома связи по пр.Первомайский, 12 до МГК (междугороднего канализационного коллектора) для увеличения пропускной способности с 194 814,720 м3/сут до 438 099,84 м3/сут целью обеспечения возможности подключения объектов капитального строительства к сетям водоотведения по улицам г.Кисловодска: Ермолова, Пограничная, Белорусская, Пушкина, Калинина, пер.Калинина, Зеленогорская, Окопная, 8 Марта, Революции, Щербакова, пр.Победы, Промышленная, бул.Курортный, Шаляпина, Войкова, Декабристов, Ольховская, Красноармейская, Дзержинского, Целинная, Авиации, Минеральная, Пешеходная, Тельмана, Пятигорская, Черкасская, Куйбышева, Марцинкевича, Г.Медиков, У.Алиева, Станичная, Аджарская, Красногвардейская, Терская, Светлая, Энгельса, Фрунзе, Чапаева, Чехова, пер.Горный, Киевская, Короткая, Фоменко, Романенко, Главная, Полтавская, Желябова, пр.Мира, пер.Краснофлотский, Кутузова, Набережная, Широкая, Жуковского, Велинградская, Дзержинского, Коллективная, Осипенко, 8 Марта, Белореченская, Тимирязева, Вашкевича, Седлогорская, Октябрьская, Гоголя, Р.Люксембург,  А.Губина, Прудная, Профинтерна, пер.Пикетный, Ярошенко, Лермонтова, Гагарина, Подгорная, Красноармейская, пер.Сенной, пер.Южный, пр.Первомайский, Вокзальная, Хасановская, Двадненко, пер.Мартовский, Восточная, Школьная, пер.Школьный, пер.Дачный, Декабристов, Артема, пер.Спокойный, пр.Ленина, Б.Хмельницкого, пер.Бородинский, Семашко, Тюленева, Кирова, пер.Речной, пер.Мартовский, Донская, С.Перовской, Герцена, Добролюбова, Железноводская, Седова, Подкумская, Украинская, Маяковского, Есенина, технологически связанных с реконструируемым участком канализационной сети</t>
  </si>
  <si>
    <t>Реконструкция участка существующего напорного канализационного коллектора из стальных труб диаметром 500мм на полиэтиленовые трубы диаметром 600мм, протяженностью 2000 м, в г.Кисловодске от КНС "Римгорская" по ул.Римгорская вдоль русла реки Подкумок до камеры "ПК1" МГК (междугороднего канализационного коллектора) для увеличения пропускной способности с 21 381,581 м3/сут до 168 402,24 м3/сут с целью обеспечения возможности подключения объектов капитального строительства к сетям водоотведения по улицам в г.Кисловодске: Озерная, Римгорская, Островского, 40 лет Октября, Гастелло, Апанасенко, Южная, Заозерная, Прямая, Дружбы, Васильковая, микрорайона Аликоновский, Мичурина, Замковая, Красивая, Линейная, Бригадная, Центральная, Совхозная, Светлая, Парковая, Крепостная, Редутная, Титова, Ставропольская, Грозненская, Цандера, Жмакина, Набережная, Челюскинцев, Севастопольская, Павших Героев, Физкультурный, технологически связанных с реконструируемым участком канализационного коллектора</t>
  </si>
  <si>
    <t>Предпроектные и изыскательские работы по мероприятию: "Реконструкция очистных сооружений сточных вод г.Михайловска с увеличением их мощности и производительности с 12,5 тыс.м3 в сутки до 25 тыс.м3 в сутки (г.Михайловк, 2-е отделение), в целях обеспечения возможности подключения объектов капитального строительства г.Михайловска по ул.Комсомольская, Ставропольская, Философская, Обильная, Знаменитая, Заводская, Войкова, пер.Тепличный, Каштановый, ул.Блинова, Булкина, Воздвиженская, Вокзальная, Г.Еремина,Гагарина, Георгиевская, Гоголя, Демидова, Демьяновская, Медиков, Привольный, Иванова, Казачья, Калинина, Коллективная, Кочубея, Кузьминовская, Курганная, Ленина, Ломоносова, Луговая, Мира, Некрасова, Октябрьская, Оранжерейная, Орджоникидзе, пер.Домбайский, пер.Кубанский, Кузнечный, Песчанный, ул.Полковая, Пушкина, Р.Люксембург, Рождественская, Терешковой, Троицкая, Центральная, Школьная, Шпака, пер.Транспортный, Почтовая, Живописная, а также пер.1-й Бульварный, 2-Бульварный, 3-й Бульварный, 4-й Бульварный, 5-й Бульварный, ул.8 Марта, 9 Мая, 9 Января, проезд Авиационный, пер.Аграрный, ул.Академическая, Александровский заезд, ул.Алексеевская, Андреевская, Апанасенко, Артезианская, Архитектурная, заезд Атаманский, пер.Афганистанский, Базарный, ул.Балковская, Балтийская, пер.Белевцева, Белый, ул.Бентковского, пер.Березовый, ул.Благодатная, Богданова, Боголюбская, пер.Болгарский, ул.Богивура, Бройлерная, Буденного, пер.Буровиков, ул.Вавилова, Великая, пер.Веселый, Весенний, ул.Ветеранов, пер.Вечерний, ул.Вишневая, Владимирская, Волжская, Ворошилова, пер.Восточный, ул.Выставочная, Гвардейская, Генерала Ермолова, Героев, Головищенская, Гражданская, пер.Гранатовый, Грачевский, ул.Громова, проезд Двойной, ул.Делегатская, Демократическая, Дмитровская, заезд Добрый, ул.Донская, Дорогая, пер.Дружбы, Дубовский, ул.Дубравная, Ессентукская, Желанный, Железнодорожная, Жемчужный, Журавлиный, Завгороднего, Зайцевой, Заречная, пер.Заречный, Заря, Звездный, ул.Зеленая, злобина, Идеальная, Изумрудный, Инженерная, Ипатова, Ипподромная, Ишкова, К.Маркса, Кавказский, Каменная, Кизиловский, Кирова, Кисловодская, Кленовый, Климова, Книги, Князевский, Колхозный, Кольцевой, Комаревцева, Комарова, Комсомольский, Константинова, Кооперативная, Красивая, Красноармейский, Краснопахарьская, Красный, Кремлевская, Крекстьянская, Круглый, Куксова, Кулешина, Кумский, Кунгурова, Курганный, Курская, пер.Курский, ул.Л.Чайкиной, Лазурная, Лермонтова, Летний, Линейный, Логачевская, Локомотивная, Любимая, Магистральная, Майский, пер.Малый, Маркелова, ул.Маршала Жукова, пер.Матросова, ул.Машиностроителей, Маяковского, заезд Маяковского, ул.Мельничная, Мирный, Михайловский пер., ул.Молодежная, Морозова, Московская, Музыкальная, пер.Народный, Невская, Некрасова, Нефтянников, пер.Николая, ул. Никонова, Новая, Новомихайловский заезд, Объездная, Озерная, заезд Окольный, пер.Октябрьский, Осенний, Отважный, Отрадный, Очаковский, ул.Павловская, Парковая, Партизанская, Первомайская, Передовая, Петровская, пер.Пионерский, ул.Победы, Подгорная, Подлесная, Полеводческая, Половецкая, Прекрасная, Привокзальная, пер.Прикумский, Производственный, ул.Пролетарская, пер.Промышленный, Прямой, ул.Пятигорская, Рабочая, Раздольная, заезд Российский, пер.Ростовский, Рубана, Рубиновый, Ручейный, Саворенко, ул.Садовая, заезд Салют, ул.Самусенко, Свердлова, Светлый, Свободы, Севастопольская, Северная, Сидорова, пер.Скифский, ул.Славяновская, пер.Славяновский, Слащева, микрорайон СНИИСХ, ул.Советская, пер.Советский, заезд Солнечный, пер.Сосоновый, Сотниковский, ул.Социалистическая, Спартака, Спортивная, Станичная, Станционная, Стартовый, заезд Степной, пер.Строителей, ул.Студенческая, Суворова, Счастливая, пер.Таманский, Ташлянский, Терский, заезд Титова, ул.Тополиная, Трактовая, Трубицина, Трудовая, пер.Трунова, пер.Тутовский, ул.Тухаческого, Уваровская, Угловая, Узорная, пер.Ульяновский, ул.Университетская, заезд Урожайный, пер.Учительский, Уютный, Фермерский, ул.Фестивальная, пер.Фонтанный, ул.Фрунзе, ул. Харченко Н.А., пер.Хасановский, Химиков, заезд Цветочный, ул.Чапаева, Чигоревская, Чистопрудная, Чкалова, Широкая, Шоссейная, Шрамко, заезд Юбилейный, Южный, пер.Юности, Яблоневый, Ямский, Янтарный, Ясный, ул.Яблоневая, Ярославская, технологически связанных с ОСК."</t>
  </si>
  <si>
    <t>Подготовительные работы по мероприятию: "Реконструкция очистных сооружений канализации региона КВМ с увеличением производительности с 170 тыс.м3/сут. до 250 тыс.м3/сут, расположенных по адресу: Предгорный район, в границах земель муниципального образования Этокский сельсовет, 2-й километр Георгиевского шоссе, с целью обеспечения возможности подключения объектов капитального строительства в муниципальных образованиях региона КМВ: с.Винсады, ст.Ессентукская, п.Нежинский, с .Подкумок, п.Ясная Поляна Предгорного района, город-курорт Ессентуки, город-курорт Кисловодск, город-курорт Пятигорск, технологически связанных с реконструируемым объектом", в том числе:</t>
  </si>
  <si>
    <t>Мероприятия по осуществлению врезки канализационной сети объекта "Спортивно-оздоровительный комплекс" (СОК) в г.Буденновске по смежеству с территорией парка имени 200-летия г.Буденновска (заявитель ООО "Ставролен")</t>
  </si>
  <si>
    <t>Мероприятия по подключению объекта "Главная насосная станция" (заявитель ЗАО "Лира") по адресу Предгорный район, в границах земель ООО "Агрофирма" "Пятигорье" на земельном участке с кадастровым № 26:29091002:208</t>
  </si>
  <si>
    <t>Мероприятия в г.Железноводске, пос.Иноземцево, пос.Капельница, по осуществлению врезки канализационной сети объекта в существующую канализационную сеть (с обустройством дополнительной приемной камеры с участком канализационной сети из полиэтиленовых труб диаметром 300мм, протяженностью 16 м), с целью обеспечения возможности подключения объекта капитального строительства в Железноводск, пос.Иноземцево, пос.Капельница Жилого комплекса "ПОЭМА-СИТИ"</t>
  </si>
  <si>
    <t>Прогноз</t>
  </si>
  <si>
    <t>Плановые значения показателей очистки сточных вод</t>
  </si>
  <si>
    <t xml:space="preserve"> Доля проб сточных вод, не соответствующих установленным нормативам допустимых сбросов, лимитам на сбросы, рассчитанная применительно к видам централизованных систем водоотведения раздельно для общесплавной (бытовой) и ливневой централизованных систем водоотведения (%)</t>
  </si>
  <si>
    <t>Плановые значения показателей надежности и бесперебойности</t>
  </si>
  <si>
    <t>Фактические и прогнозные значения показателя надежности и бесперебойности централизованных систем водоотведения: количество аварий в расчете на протяженность канализационной сети (ед./км)</t>
  </si>
  <si>
    <t>Плановые значения показателей эффективности использования ресурсов</t>
  </si>
  <si>
    <t>Факт</t>
  </si>
  <si>
    <t>Удельный расход электрической энергии на единицу объема реализации услуг водоотведения (кВт.ч/м3)</t>
  </si>
  <si>
    <t>2015 год</t>
  </si>
  <si>
    <t>2016 год</t>
  </si>
  <si>
    <t>2017 год</t>
  </si>
  <si>
    <t>2018 год</t>
  </si>
  <si>
    <t>2019 год</t>
  </si>
  <si>
    <t>Всего</t>
  </si>
  <si>
    <t>Наименование мероприятия в утвержденной инвестиционной программе</t>
  </si>
  <si>
    <t>Изменения вносимые в результате корректировки</t>
  </si>
  <si>
    <t>Мероприятия 1 блока</t>
  </si>
  <si>
    <t>Исключено</t>
  </si>
  <si>
    <t>Водоотведение</t>
  </si>
  <si>
    <t>129.</t>
  </si>
  <si>
    <t>Модернизация ОСК г. Нефтекумск</t>
  </si>
  <si>
    <t>130.</t>
  </si>
  <si>
    <t>Модернизация ОСК п. Затеречный</t>
  </si>
  <si>
    <t>131.</t>
  </si>
  <si>
    <t>Реконструкция ОСК г. Михайловск, с увеличением производительности с 12600 м3/сут. до 25000 м3/сут.</t>
  </si>
  <si>
    <t>Изложено в новой редакции (мероприятие № 44)</t>
  </si>
  <si>
    <t>132.</t>
  </si>
  <si>
    <t>Реконструкция канализационного коллектора по ул. Ленина от N 2 до ул. Рылеева г. Георгиевск</t>
  </si>
  <si>
    <t>Изложено в новой редакции (мероприятие № 37)</t>
  </si>
  <si>
    <t>133.</t>
  </si>
  <si>
    <t>Реконструкция загородного канализационного коллектора по ул. Российская от ул. Школьная до N 2 с. Краснокумское Георгиевского района</t>
  </si>
  <si>
    <t>Реконструкция канализационного коллектора по ул. Российской с. Краснокумское Георгиевского района</t>
  </si>
  <si>
    <t>135.</t>
  </si>
  <si>
    <t>Развитие систем централизованного водоотведения с прокладкой напорного канализационного коллектора в с. Краснокумское Георгиевского района</t>
  </si>
  <si>
    <t>136.</t>
  </si>
  <si>
    <t>Реконструкция напорного канализационного коллектора - пос. Иноземцево  г.Железноводск</t>
  </si>
  <si>
    <t>Изложено в новой редакции (мероприятие № 38)</t>
  </si>
  <si>
    <t>137.</t>
  </si>
  <si>
    <t>Реконструкция канализационной сети пос. Капельница до насосной станции г.Железноводск</t>
  </si>
  <si>
    <t>138.</t>
  </si>
  <si>
    <t>Реконструкция канализационной сети квартал 32Б пос. Иноземцево  г.Железноводск</t>
  </si>
  <si>
    <t>Изложено в новой редакции (мероприятие № 39)</t>
  </si>
  <si>
    <t>139.</t>
  </si>
  <si>
    <t>Реконструкция канализационной сети ул. Октябрьская 3  г.Железноводск</t>
  </si>
  <si>
    <t>140.</t>
  </si>
  <si>
    <t>Реконструкция канализационного коллектора Конзавод - межгородской коллектор  г.Железноводск</t>
  </si>
  <si>
    <t>Изложено в новой редакции (мероприятие № 40)</t>
  </si>
  <si>
    <t>141.</t>
  </si>
  <si>
    <t xml:space="preserve">Реконструкция канализационного коллектора в западной части города Железноводска </t>
  </si>
  <si>
    <t>Изложено в новой редакции (мероприятие № 41)</t>
  </si>
  <si>
    <t>142.</t>
  </si>
  <si>
    <t>Развитие систем централизованного водоотведения с прокладкой канализационного коллектора по пр. Победы от дома связи до МГК г.Кисловодск</t>
  </si>
  <si>
    <t>Изложено в новой редакции (мероприятие № 42)</t>
  </si>
  <si>
    <t>143.</t>
  </si>
  <si>
    <t>Развитие систем централизованного водоотведения с прокладкой канализационного коллектора по ул. Озерной от ул. Кутузова до госпиталя "Велинград" г.Кисловодск</t>
  </si>
  <si>
    <t>Изложено в новой редакции (мероприятие № 43)</t>
  </si>
  <si>
    <t>144.</t>
  </si>
  <si>
    <t>Развитие систем централизованного водоотведения с прокладкой канализационного коллектора от ул. Фоменко до МГК г.Кисловодск</t>
  </si>
  <si>
    <t>145.</t>
  </si>
  <si>
    <t>Развитие систем централизованного водоотведения с прокладкой канализационного коллектора по ул. Чехова от ул. Пороховой до МГК г.Кисловодск</t>
  </si>
  <si>
    <t>146.</t>
  </si>
  <si>
    <t>Развитие систем централизованного водоотведения с прокладкой канализационного коллектора протяженностью 2 км. от КНС "Римгорская" вдоль русла реки Подкумок до ПК-1 МГК г.Кисловодск</t>
  </si>
  <si>
    <t>147.</t>
  </si>
  <si>
    <t>Развитие систем централизованного водоотведения с прокладкой канализационного коллектора по ул. Озерной от Комсомольского парка до коллектора д-400 мм в пойме реки Аликоновка г.Кисловодск</t>
  </si>
  <si>
    <t>148.</t>
  </si>
  <si>
    <t>Реконструкция канализационной сети Д-500 мм от ул. Фоменко до ул. Пороховой г.Кисловодск</t>
  </si>
  <si>
    <t>149.</t>
  </si>
  <si>
    <t>Реконструкция канализационного дюкера Д-2 x 150 мм по ул. Белорусской от пр. Победы до ул. Станичная г.Кисловодск</t>
  </si>
  <si>
    <t>150.</t>
  </si>
  <si>
    <t>Реконструкция канализационной сети Д-200 мм по ул. Желябова от пр. Дзержинского до пр. Ленина г.Кисловодск</t>
  </si>
  <si>
    <t>151.</t>
  </si>
  <si>
    <t>Реконструкция канализационной сети Д-300 мм по ул. Замковой от ТЗХ до ул. Мичурина вдоль реки Аликоновка г.Кисловодск</t>
  </si>
  <si>
    <t>152.</t>
  </si>
  <si>
    <t>Реконструкция канализационной сети Д-200 мм по ул. Чкалова от ул. Красноармейской до ул. Октябрьской г.Кисловодск</t>
  </si>
  <si>
    <t>153.</t>
  </si>
  <si>
    <t>Реконструкция канализационной сети Д-200 мм по ул. Гагарина от ул. Кабардинской до пр. Мира г.Кисловодск</t>
  </si>
  <si>
    <t>154.</t>
  </si>
  <si>
    <t>Реконструкция канализационной сети Д-200 мм по ул. Прудной от N 99 до N 1 г.Кисловодск</t>
  </si>
  <si>
    <t>155.</t>
  </si>
  <si>
    <t>Реконструкция канализационной сети Д-150 мм по ул. Седлогорской г.Кисловодск</t>
  </si>
  <si>
    <t>156.</t>
  </si>
  <si>
    <t>Реконструкция канализационной сети Д-200 мм по пр. Ленина от ул. Урицкого N 12 до Желябова г.Кисловодск</t>
  </si>
  <si>
    <t>157.</t>
  </si>
  <si>
    <t>Реконструкция канализационной сети Д-200 мм по ул. Железнодорожной от N 28 до сборного колодца г.Кисловодск</t>
  </si>
  <si>
    <t>158.</t>
  </si>
  <si>
    <t>Реконструкция канализационной сети Д-200 мм по ул. С. Перовской от сан. "Смена" до пр. Ленина г.Кисловодск</t>
  </si>
  <si>
    <t>159.</t>
  </si>
  <si>
    <t>Реконструкция канализационной сети Д-150 мм по пер. Пикетному г.Кисловодск</t>
  </si>
  <si>
    <t>160.</t>
  </si>
  <si>
    <t>Реконструкция канализационной сети Д-200 мм по ул. Лермонтова г.Кисловодск</t>
  </si>
  <si>
    <t>161.</t>
  </si>
  <si>
    <t>Реконструкция канализационной сети Д-200 мм по ул. Семашко от пр. Ленина до Вокзальной г.Кисловодск</t>
  </si>
  <si>
    <t>162.</t>
  </si>
  <si>
    <t>Реконструкция канализационного дюкера Д-2 x 200 мм по ул. Набережной до предприятия "Теплосеть" г.Кисловодск</t>
  </si>
  <si>
    <t>163.</t>
  </si>
  <si>
    <t>Реконструкция канализационной сети Д-150 - 200 мм по ул. Березовской от N 62 до N 49 г.Кисловодск</t>
  </si>
  <si>
    <t>164.</t>
  </si>
  <si>
    <t>Реконструкция канализационных сетей ст. Ессентукской Предгорного района</t>
  </si>
  <si>
    <t>Изложено в новой редакции (мероприятие № 45)</t>
  </si>
  <si>
    <t>165.</t>
  </si>
  <si>
    <t>Развитие систем централизованного водоотведения с прокладкой канализационного коллектора в восточной части ст. Ессентукская до МГК с переходом через р. Подкумок Предгорного района</t>
  </si>
  <si>
    <t>166.</t>
  </si>
  <si>
    <t xml:space="preserve">Развитие систем централизованного водоотведения с прокладкой канализационного коллектора в западной части ст. Ессентукская до МГК с переходом через р. Подкумок Предгорного района </t>
  </si>
  <si>
    <t>167.</t>
  </si>
  <si>
    <t>Развитие систем централизованного водоотведения с прокладкой канализационной сети микрорайона N 12 с подключением в проектируемый коллектор по ул. Гагарина Предгорного района</t>
  </si>
  <si>
    <t>168.</t>
  </si>
  <si>
    <t>Реконструкция канализационных сетей пос. Нежинский Предгорного района</t>
  </si>
  <si>
    <t>169.</t>
  </si>
  <si>
    <t>Реконструкция канализационных сетей пос. Ясная Поляна Предгорного района</t>
  </si>
  <si>
    <t>170.</t>
  </si>
  <si>
    <t>Развитие систем централизованного водоотведения с прокладкой канализационного коллектора по улицам Новая, Кольцевая, Российская, Спортивная, пер. Центральная Предгорного района</t>
  </si>
  <si>
    <t>171.</t>
  </si>
  <si>
    <t>Развитие систем централизованного водоотведения с прокладкой канализационного коллектора в новых микрорайонах пос. Ясная Поляна Предгорного района</t>
  </si>
  <si>
    <t>172.</t>
  </si>
  <si>
    <t>Развитие систем дождевой (ливневой) канализационной сети пос. Ясная Поляна Предгорного района</t>
  </si>
  <si>
    <t>173.</t>
  </si>
  <si>
    <t>Реконструкция канализационных сетей пос. Пятигорский Предгорного района</t>
  </si>
  <si>
    <t>174.</t>
  </si>
  <si>
    <t>Развитие систем централизованного водоотведения с прокладкой централизованной системы канализации и очистных сооружений пос. Пятигорский Предгорного района</t>
  </si>
  <si>
    <t>175.</t>
  </si>
  <si>
    <t>Реконструкция канализационных сетей пос. Подкумок Предгорного района</t>
  </si>
  <si>
    <t>176.</t>
  </si>
  <si>
    <t>Реконструкция канализационной сети с. Винсады Предгорного района</t>
  </si>
  <si>
    <t>177.</t>
  </si>
  <si>
    <t>Реконструкция существующего самотечного канализационного коллектора д. 300 мм по пер. Советскому до ул. Гагарина г.Михайловск</t>
  </si>
  <si>
    <t>178.</t>
  </si>
  <si>
    <t>Развитие систем централизованного водоотведения с прокладкой напорного коллектора от канализационно-насосной станции до очистных сооружений г. Михайловск</t>
  </si>
  <si>
    <t>Мероприятия 2 блока</t>
  </si>
  <si>
    <t>207 - 229</t>
  </si>
  <si>
    <t>Строительство трубопроводов водоотведения до точки технологического присоединения (Александровский МРВК, Андроповский МРВК, Апанасенковский МРВК, Арзгирский МРВК, Благодарненский МРВК, Буденновский МРВК, Георгиевский МРВК, Георгиевский "Сельводоканал", Ессентукский ВК, Железноводский ВК, Изобильненский ВК, Ипатовский МРВК, Кисловодский ВК, КМВ ОСК, Кочубеевский РВК, Кубанские ОСВ, Курской РВ, Минераловодский ВК, Нефтекумский ВК, Новоалександровский ВК, Пятигорский ВК, Светлоградский МРВК, Сенгилеевский МРВК, Труновский МРВК)</t>
  </si>
  <si>
    <t>Мероприятия 4 блока</t>
  </si>
  <si>
    <t>259-282</t>
  </si>
  <si>
    <t>Модернизация сетей водоотведения (Александровский МРВК, Андроповский МРВК, Апанасенковский МРВК, Арзгирский МРВК, Благодарненский МРВК, Буденновский МРВК, Георгиевский МРВК, Георгиевский "Сельводоканал", Ессентукский ВК, Железноводский ВК, Изобильненский ВК, Ипатовский МРВК, Кисловодский ВК, КМВ ОСК, Кочубеевский РВК, Кубанские ОСВ, Курской РВ, Минераловодский ВК, Нефтекумский ВК, Новоалександровский ВК, Пятигорский ВК, Светлоградский МРВК, Сенгилеевский МРВК, Труновский МРВК)</t>
  </si>
  <si>
    <t>Включено (мероприятие № 35)</t>
  </si>
  <si>
    <t>Включено (мероприятие № 36)</t>
  </si>
  <si>
    <t>Включено (мероприятие № 46)</t>
  </si>
  <si>
    <t>Включено (мероприятие № 47)</t>
  </si>
  <si>
    <t>Включено (мероприятие № 48)</t>
  </si>
  <si>
    <t>Администрация города - курорта Кисловодска Ставропольского края</t>
  </si>
  <si>
    <t xml:space="preserve">Администрация города - курорта Железноводска Ставропольского края </t>
  </si>
  <si>
    <t>Наименование мероприятий</t>
  </si>
  <si>
    <t>Предполагаемые источники финансирования</t>
  </si>
  <si>
    <r>
      <t>период 2015-2016 г.г.</t>
    </r>
    <r>
      <rPr>
        <b/>
        <sz val="12"/>
        <color theme="1"/>
        <rFont val="Times New Roman"/>
        <family val="1"/>
        <charset val="204"/>
      </rPr>
      <t xml:space="preserve"> *</t>
    </r>
  </si>
  <si>
    <t>период 2017-2019 г.г</t>
  </si>
  <si>
    <t>Всего, в том числе</t>
  </si>
  <si>
    <t>Водоотведение, всего, в т.ч.</t>
  </si>
  <si>
    <t>Мероприятия по строительству новых сетей водоотведения в целях подключения объектов капитального строительства заявителей</t>
  </si>
  <si>
    <t>Мероприятия по реконструкции существующих сетей водоотведения для увеличения их пропускной способности в целях подключения объектов капитального строительства заявителей</t>
  </si>
  <si>
    <t>Мероприятия по модернизации существующих объектов централизованных систем водоотведения (за исключением сетей водоотведения) для увеличения их мощности и производительности в целях подключения объектов капитального строительства заявителей</t>
  </si>
  <si>
    <t>Мероприятия по осуществлению подключений (технологических присоединений) канализационных сетей объектов капитального строительства заявителей к централизованным системам водоснабжения</t>
  </si>
  <si>
    <t>* в период 2015-2016 г.г. источником финансирования всех мероприятий предусматривалась плата за подключение (технологическое присоединение)</t>
  </si>
  <si>
    <t>Объем финансирования мероприятий с учетом НДС. Объем финансирования мероприятий, по которым утверждена плата за подключение (технологическое присоединение) в индивидуальном порядке с учетом НДС и налога на прибыль, тыс.рублей. В ценах соответствующих лет</t>
  </si>
  <si>
    <t>Потребности в финансовых средствах, необходимых для реализации инвестиционной программы после внесения корректировки в 2016 г.</t>
  </si>
  <si>
    <t>Приказ министерства строительства, архитектуры и жилищно-коммунального хозяйства Ставропольского края от 10 октября 2014 г. № 543 "Об утверждении инвестиционной программы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t>
  </si>
  <si>
    <t>Приказ от 30 ноября 2016 г. № 453 "О внесении изменений в инвестиционную программу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утвержденную приказом министерства строительства, архитектуры и жилищно-коммунального хозяйства Ставропольского края от 10 октября 2014 г. № 543"</t>
  </si>
  <si>
    <t>№ мероприятия</t>
  </si>
  <si>
    <t>в том числе</t>
  </si>
  <si>
    <t>Источник финансирования, всего, тыс.руб.</t>
  </si>
  <si>
    <t>Плата за подключение</t>
  </si>
  <si>
    <t>Амортизация</t>
  </si>
  <si>
    <t>Прибыль</t>
  </si>
  <si>
    <t>Потребность в финансовых средствах, тыс.рублей</t>
  </si>
  <si>
    <t>Всего на 2016 год</t>
  </si>
  <si>
    <t>Всего на 2017 год</t>
  </si>
  <si>
    <t>Всего на 2018 год</t>
  </si>
  <si>
    <t>Всего на 2019 год</t>
  </si>
  <si>
    <t>Всего по мероприятиям</t>
  </si>
  <si>
    <t>Получено финансирование, всего, тыс.руб.</t>
  </si>
  <si>
    <t>Отклонения, тыс.руб.</t>
  </si>
  <si>
    <t>Примечание</t>
  </si>
  <si>
    <t>В утвержденную приказом министерства строительства, архитектуры и жилищно-коммунального хозяйства Ставропольского края от 10 октября 2014 года № 543 "Инвестиционную программу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в 2016 году были внесены корректировки.</t>
  </si>
  <si>
    <t>"Инвестиционная программа государственного унитарного предприятия Ставропольского края "Ставрополькрайводоканал" по модернизации систем водоснабжения и канализации на период 2015-2019 годы (с корректировкой 2016 г.) утверждена приказом министерства жилищно-коммунального хозяйства Ставропольского края от 30 ноября 2016 г. № 453</t>
  </si>
  <si>
    <t>Всего за 2016 год</t>
  </si>
  <si>
    <t>Потребности в финансовых средствах, необходимых для реализации инвестиционных программ (с НДС) - водоотведение</t>
  </si>
  <si>
    <t>Показатели эффективности реализации инвестиционной программы - водоотведение</t>
  </si>
  <si>
    <t>Внесение изменений в инвестиционную программу - водоотведение</t>
  </si>
  <si>
    <t>Реконструкция участка существующего сбросного канализационного коллектора из железобетонных труб диаметром 1000мм на полиэтиленовые трубы диаметром 1000мм, протяженностью 42 м, в районе очистных сооружений канализации расположенных в с.Краснокумское Георгиевского района, для увеличения пропускной способности с 19 000 м3/сутки до 20 000 м3/сутки в целях обеспечения возможности подключения объектов капитального строительства в г.Георгиевске по ул.Филатова, Березовая, Романа Вершинина, Скалозубова, Чкалова, Калинина, Ессентукская, Шевченко, К.Маркса, Анджиевского, Кирова, Володкина, Ульянова, пер.Ростовский, Ленина, ул.1 Мая, ул. 8 Марта, ул. Анджиевского, ул. Арсенальная, пер. Бакинский,  ул. Батакская, пер. Будёновский, ул. Березовая, ул. Бойко, ул. Быкова, ул. Ватутина, ул. Вехова, ул. Весёлая, ул. Весенняя, ул. Вокзальная, ул. Володарского, ул. Володкина, ул. Воровского, ул. Гагарина, ул. Гастелло, ул. Герцена, ул. Говорова, ул. Горького, ул. Горийская, ул. Гоголя, ул. Госпитальная, ул. Гризодубовой, ул. Громовой, ул. Дачная, ул. Добролюбова, пер. Донской, ул. Дзержинского, ул. Дружбы, ул. Дубинина, ул. Ермолова, ул. Ессентукская, пер. Заводской, ул. Звездная, ул. Зелёная, ул. Земнухова, ул. Зорге, ул. Изумрудная,  пер. Ипатова, ул. К.Маркса, пер. Казбекский, ул. Калинина, ул. Кирова, пер. Кисловодский, пер. Коллективный, пер. Кольцевой, ул. Комарова, ул. З. Космодемьянской, ул. Коминтерна, ул. Комсомольская, ул. Кооперативная, ул. Космонавтов, ул. Котовского, ул. Кочубея, ул. Красноармейская, ул. Кр.Партизан, ул. Крупской, ул. Кутузова, ул. Ленина, ул. Ленинградская, ул. Лермонтова, ул. Лесная, ул. Либкнехта, ул. Литкенса,  ул. Лазурная, ул. Луговая, ул. Ломоносова, ул. Луначарского, ул. Матросова, ул. Маяковского, ул. Макаренко, ул. Мельничная, ул. Менделеева, ул. Мира, пер. Минераловодский, ул. Моисеенко, ул. Московская, ул. Нахимова, ул. Некрасова, ул. Однобокова, ул. Октябрьская, ул. Орджоникидзе, ул. Осенняя, ул. Осипенко, ул. Панфилова, ул. Пархоменко, ул. Парковая, ул. Привольная, ул. Полевая, ул. Приветливая, ул. Пионерская, ул. Пирогова, ул. Преображенская, пер. Прямой, ул. Пугачева, ул. Пушкина, ул. Пятигорская, пер. Радужный, пер. Расковой, ул. Р. Вершинина, пер. Ростовский, ул. Рылеева, ул. С.Разина, ул. Салогубова, ул. Светлая, ул. Сеченого, ул. Студенческая, ул. Свободы, ул. Скалозубова, ул. Советская, пер. Солнечный, пер. Степной, ул. Строителей, ул. Тимирязева, пер. Трудовой, ул. Тронина, пер. Тупиковый, ул. Тургенева, ул. Тюленина, ул. Ульянова, ул. Урицкого, пер. Урожайный, ул. Филатова, ул. Фрунзе, ул. Фурманова, пер. Харьковский, ул. Чайковского, ул. Чапаева, ул. Чернышевского, ул. Черняховского, ул. Чехова, ул. Чкалова, ул. Чугурина, ул. Шаумяна, ул. Шевченко, ул. Шилина, ул. Щербакова, ул. Щорса, ул. Энгельса ул. Юго-Западная, ул. Янтарная, технологически связанных с реконструируемым участком</t>
  </si>
  <si>
    <t>Заявитель ФГКУ "Пограничное управление ФСБ РФ по Карачаево-Черкесской Республике. Госконтракт на подключение (технологическое присоединение) к централизованным системам водоотведения № ДПК-10-07 712 000/13 от 08.06.2015 г. Объект подключен 14.09.2016 г. Мероприятие выполнено.</t>
  </si>
  <si>
    <t>Заявитель ООО "Ставролен". Договор на подключение (технологическое присоединение) к централизованным системам водоотведения № ДПК -10-18/35-03/07 612 101/40 от 11.10.2016 г. Объект подключен 05.12.2016 г. Мероприятие выполнено.</t>
  </si>
  <si>
    <t>Заявитель ЗАО "Лира". Договор на подключение (технологическое присоединение) к централизованым системам водоотведения № ДПК-10-18/18/37-04/07 248 834/37 от 16.09.2016 г. Объект подключен 18.10.2016 г. Мероприятие выполнено.</t>
  </si>
  <si>
    <t>Информация об использовании инвестиционных средств за 2016 год - водоотведение (с НДС 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</si>
</sst>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7" x14ac:knownFonts="1">
    <font>
      <sz val="11"/>
      <color theme="1"/>
      <name val="Calibri"/>
      <family val="2"/>
      <scheme val="minor"/>
    </font>
    <font>
      <sz val="11"/>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
      <sz val="11"/>
      <color theme="1"/>
      <name val="Calibri"/>
      <family val="2"/>
      <scheme val="minor"/>
    </font>
    <font>
      <sz val="11"/>
      <name val="Times New Roman"/>
      <family val="1"/>
      <charset val="204"/>
    </font>
    <font>
      <sz val="10"/>
      <name val="Arial"/>
      <family val="2"/>
      <charset val="204"/>
    </font>
    <font>
      <sz val="11"/>
      <color indexed="8"/>
      <name val="Calibri"/>
      <family val="2"/>
      <charset val="1"/>
    </font>
    <font>
      <b/>
      <sz val="9"/>
      <color rgb="FF000000"/>
      <name val="Times New Roman"/>
      <family val="1"/>
      <charset val="204"/>
    </font>
    <font>
      <sz val="9"/>
      <color rgb="FF000000"/>
      <name val="Times New Roman"/>
      <family val="1"/>
      <charset val="204"/>
    </font>
    <font>
      <sz val="11"/>
      <color indexed="8"/>
      <name val="Calibri"/>
      <family val="2"/>
    </font>
    <font>
      <b/>
      <sz val="12"/>
      <color theme="1"/>
      <name val="Times New Roman"/>
      <family val="1"/>
      <charset val="204"/>
    </font>
    <font>
      <b/>
      <sz val="10"/>
      <color indexed="8"/>
      <name val="Times New Roman"/>
      <family val="1"/>
      <charset val="204"/>
    </font>
    <font>
      <sz val="10"/>
      <color indexed="8"/>
      <name val="Times New Roman"/>
      <family val="1"/>
      <charset val="204"/>
    </font>
    <font>
      <sz val="9"/>
      <color theme="1"/>
      <name val="Times New Roman"/>
      <family val="1"/>
      <charset val="204"/>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8" fillId="0" borderId="0"/>
    <xf numFmtId="0" fontId="6" fillId="0" borderId="0"/>
    <xf numFmtId="0" fontId="9" fillId="0" borderId="0"/>
    <xf numFmtId="0" fontId="12" fillId="0" borderId="0"/>
  </cellStyleXfs>
  <cellXfs count="120">
    <xf numFmtId="0" fontId="0" fillId="0" borderId="0" xfId="0"/>
    <xf numFmtId="0" fontId="1" fillId="0" borderId="0" xfId="0" applyFont="1"/>
    <xf numFmtId="0" fontId="1" fillId="0" borderId="0" xfId="0" applyFont="1" applyAlignment="1">
      <alignment horizontal="center" vertical="center" wrapText="1"/>
    </xf>
    <xf numFmtId="0" fontId="1"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xf numFmtId="0" fontId="4" fillId="0" borderId="1" xfId="0" applyFont="1" applyBorder="1" applyAlignment="1">
      <alignment horizontal="justify" vertical="center" wrapText="1"/>
    </xf>
    <xf numFmtId="0" fontId="3" fillId="0" borderId="1" xfId="0" applyFont="1" applyBorder="1" applyAlignment="1">
      <alignment horizontal="justify" vertical="center"/>
    </xf>
    <xf numFmtId="0" fontId="5" fillId="0" borderId="0" xfId="0" applyFont="1"/>
    <xf numFmtId="0" fontId="7" fillId="0" borderId="1" xfId="1" applyFont="1" applyFill="1" applyBorder="1" applyAlignment="1" applyProtection="1">
      <alignment horizontal="justify" vertical="center" wrapText="1"/>
      <protection locked="0"/>
    </xf>
    <xf numFmtId="0" fontId="7" fillId="0" borderId="1" xfId="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1" fillId="0" borderId="1" xfId="0" applyFont="1" applyBorder="1" applyAlignment="1">
      <alignment vertical="center" wrapText="1"/>
    </xf>
    <xf numFmtId="10"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0" fontId="1" fillId="0" borderId="0" xfId="0" applyFont="1" applyAlignment="1">
      <alignment vertical="center"/>
    </xf>
    <xf numFmtId="0" fontId="1" fillId="0" borderId="0" xfId="0" applyFont="1" applyFill="1" applyAlignment="1">
      <alignment horizontal="left" vertical="center"/>
    </xf>
    <xf numFmtId="164" fontId="1" fillId="0" borderId="0" xfId="0" applyNumberFormat="1" applyFont="1" applyAlignment="1">
      <alignment vertical="center"/>
    </xf>
    <xf numFmtId="0" fontId="1" fillId="0" borderId="0" xfId="0" applyFont="1" applyAlignment="1">
      <alignment horizontal="justify" vertical="center" wrapText="1"/>
    </xf>
    <xf numFmtId="0" fontId="2" fillId="0" borderId="0" xfId="0" applyFont="1" applyAlignment="1">
      <alignment vertical="center"/>
    </xf>
    <xf numFmtId="164" fontId="1"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Border="1" applyAlignment="1">
      <alignment horizontal="justify" vertical="center" wrapText="1"/>
    </xf>
    <xf numFmtId="164" fontId="2" fillId="0" borderId="1" xfId="0" applyNumberFormat="1" applyFont="1" applyBorder="1" applyAlignment="1">
      <alignment vertical="center"/>
    </xf>
    <xf numFmtId="164" fontId="2" fillId="0" borderId="0" xfId="0" applyNumberFormat="1" applyFont="1" applyAlignment="1">
      <alignment vertical="center"/>
    </xf>
    <xf numFmtId="164" fontId="1" fillId="0" borderId="1" xfId="0" applyNumberFormat="1" applyFont="1" applyBorder="1" applyAlignment="1">
      <alignment vertical="center"/>
    </xf>
    <xf numFmtId="0" fontId="7" fillId="0" borderId="2" xfId="1" applyFont="1" applyFill="1" applyBorder="1" applyAlignment="1" applyProtection="1">
      <alignment horizontal="center" vertical="center" wrapText="1"/>
      <protection locked="0"/>
    </xf>
    <xf numFmtId="164" fontId="2" fillId="0" borderId="4" xfId="0" applyNumberFormat="1" applyFont="1" applyBorder="1" applyAlignment="1">
      <alignment vertical="center"/>
    </xf>
    <xf numFmtId="164" fontId="2" fillId="0" borderId="2" xfId="0" applyNumberFormat="1" applyFont="1" applyBorder="1" applyAlignment="1">
      <alignment vertical="center"/>
    </xf>
    <xf numFmtId="164" fontId="1" fillId="0" borderId="4" xfId="0" applyNumberFormat="1" applyFont="1" applyBorder="1" applyAlignment="1">
      <alignment vertical="center"/>
    </xf>
    <xf numFmtId="164" fontId="1" fillId="0" borderId="6"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1" fillId="0" borderId="0" xfId="0" applyFont="1" applyBorder="1" applyAlignment="1">
      <alignment horizontal="justify" vertical="center" wrapText="1"/>
    </xf>
    <xf numFmtId="164" fontId="1" fillId="0" borderId="0" xfId="0" applyNumberFormat="1" applyFont="1" applyBorder="1" applyAlignment="1">
      <alignment vertical="center"/>
    </xf>
    <xf numFmtId="164" fontId="1" fillId="0" borderId="0"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0" fontId="2" fillId="0" borderId="3" xfId="0" applyFont="1" applyBorder="1" applyAlignment="1">
      <alignment horizontal="justify" vertical="center" wrapText="1"/>
    </xf>
    <xf numFmtId="164" fontId="2" fillId="0" borderId="3" xfId="0" applyNumberFormat="1" applyFont="1" applyBorder="1" applyAlignment="1">
      <alignment vertical="center"/>
    </xf>
    <xf numFmtId="0" fontId="2" fillId="0" borderId="3" xfId="0" applyFont="1" applyBorder="1" applyAlignment="1">
      <alignment horizontal="center" vertical="center" wrapText="1"/>
    </xf>
    <xf numFmtId="164" fontId="2" fillId="0" borderId="0" xfId="0" applyNumberFormat="1" applyFont="1" applyBorder="1" applyAlignment="1">
      <alignment vertical="center"/>
    </xf>
    <xf numFmtId="0" fontId="7" fillId="0" borderId="0" xfId="1" applyFont="1" applyFill="1" applyBorder="1" applyAlignment="1" applyProtection="1">
      <alignment horizontal="justify" vertical="center" wrapText="1"/>
      <protection locked="0"/>
    </xf>
    <xf numFmtId="0" fontId="3" fillId="0" borderId="1" xfId="0" applyFont="1" applyBorder="1"/>
    <xf numFmtId="0" fontId="3" fillId="0" borderId="0" xfId="0" applyFont="1" applyAlignment="1">
      <alignment vertical="center"/>
    </xf>
    <xf numFmtId="0" fontId="4" fillId="0" borderId="1" xfId="1" applyFont="1" applyFill="1" applyBorder="1" applyAlignment="1" applyProtection="1">
      <alignment horizontal="justify" vertical="center" wrapText="1"/>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justify" vertical="center" wrapText="1"/>
    </xf>
    <xf numFmtId="164" fontId="3" fillId="0" borderId="1" xfId="0" applyNumberFormat="1" applyFont="1" applyBorder="1" applyAlignment="1">
      <alignment vertical="center"/>
    </xf>
    <xf numFmtId="164" fontId="5" fillId="0" borderId="1" xfId="0" applyNumberFormat="1" applyFont="1" applyBorder="1" applyAlignment="1">
      <alignment vertical="center"/>
    </xf>
    <xf numFmtId="164" fontId="3" fillId="0" borderId="0" xfId="0" applyNumberFormat="1" applyFont="1" applyAlignment="1">
      <alignment vertical="center"/>
    </xf>
    <xf numFmtId="0" fontId="5" fillId="0" borderId="1" xfId="0" applyFont="1" applyBorder="1" applyAlignment="1">
      <alignment horizontal="center"/>
    </xf>
    <xf numFmtId="0" fontId="13" fillId="0" borderId="0" xfId="0" applyFont="1"/>
    <xf numFmtId="0" fontId="3" fillId="0" borderId="1"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Border="1"/>
    <xf numFmtId="0" fontId="3" fillId="0" borderId="1" xfId="0" applyFont="1" applyFill="1" applyBorder="1" applyAlignment="1">
      <alignment horizontal="justify" vertical="center" wrapText="1"/>
    </xf>
    <xf numFmtId="0" fontId="15" fillId="0" borderId="1" xfId="4" applyFont="1" applyFill="1" applyBorder="1" applyAlignment="1">
      <alignment horizontal="center" vertical="center" wrapText="1"/>
    </xf>
    <xf numFmtId="0" fontId="4" fillId="0" borderId="1" xfId="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vertical="center" wrapText="1"/>
      <protection locked="0"/>
    </xf>
    <xf numFmtId="164" fontId="4" fillId="0" borderId="1" xfId="0" applyNumberFormat="1" applyFont="1" applyFill="1" applyBorder="1" applyAlignment="1">
      <alignment vertical="center" wrapText="1"/>
    </xf>
    <xf numFmtId="0" fontId="4" fillId="0" borderId="8"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1" xfId="0" applyFont="1" applyFill="1" applyBorder="1" applyAlignment="1">
      <alignment vertical="center" wrapText="1"/>
    </xf>
    <xf numFmtId="0" fontId="3" fillId="0" borderId="5"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15" fillId="0" borderId="1" xfId="4" applyFont="1" applyFill="1" applyBorder="1" applyAlignment="1">
      <alignment horizontal="justify" vertical="center" wrapText="1"/>
    </xf>
    <xf numFmtId="0" fontId="2" fillId="0" borderId="0" xfId="0" applyFont="1" applyAlignment="1">
      <alignment horizontal="center" vertical="center" wrapText="1"/>
    </xf>
    <xf numFmtId="164" fontId="5" fillId="3" borderId="1" xfId="0" applyNumberFormat="1" applyFont="1" applyFill="1" applyBorder="1" applyAlignment="1">
      <alignment vertical="center"/>
    </xf>
    <xf numFmtId="0" fontId="16" fillId="0" borderId="0" xfId="0" applyFont="1"/>
    <xf numFmtId="164" fontId="16" fillId="0" borderId="1" xfId="0" applyNumberFormat="1" applyFont="1" applyBorder="1" applyAlignment="1">
      <alignment horizontal="center" vertical="center" wrapText="1"/>
    </xf>
    <xf numFmtId="0" fontId="13"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4" fillId="0" borderId="1" xfId="0" applyFont="1" applyBorder="1" applyAlignment="1">
      <alignment horizontal="justify" vertical="center" wrapText="1"/>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164" fontId="16" fillId="0" borderId="4" xfId="0" applyNumberFormat="1" applyFont="1" applyBorder="1" applyAlignment="1">
      <alignment horizontal="center" vertical="center"/>
    </xf>
    <xf numFmtId="164" fontId="16" fillId="0" borderId="7" xfId="0" applyNumberFormat="1" applyFont="1" applyBorder="1" applyAlignment="1">
      <alignment horizontal="center" vertical="center"/>
    </xf>
    <xf numFmtId="164" fontId="16" fillId="0" borderId="5" xfId="0" applyNumberFormat="1"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164" fontId="16" fillId="0" borderId="2"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0" fontId="13" fillId="0" borderId="0" xfId="0" applyFont="1" applyAlignment="1">
      <alignment horizontal="center" vertical="center"/>
    </xf>
    <xf numFmtId="0" fontId="14" fillId="0" borderId="4" xfId="4" applyFont="1" applyFill="1" applyBorder="1" applyAlignment="1">
      <alignment horizontal="center" vertical="center"/>
    </xf>
    <xf numFmtId="0" fontId="14" fillId="0" borderId="7" xfId="4" applyFont="1" applyFill="1" applyBorder="1" applyAlignment="1">
      <alignment horizontal="center" vertical="center"/>
    </xf>
    <xf numFmtId="0" fontId="14" fillId="0" borderId="5" xfId="4" applyFont="1" applyFill="1" applyBorder="1" applyAlignment="1">
      <alignment horizontal="center" vertical="center"/>
    </xf>
    <xf numFmtId="0" fontId="2" fillId="0" borderId="0" xfId="0" applyFont="1" applyAlignment="1">
      <alignment horizontal="center" vertical="center" wrapText="1"/>
    </xf>
    <xf numFmtId="0" fontId="1" fillId="0" borderId="0" xfId="0" applyFont="1" applyAlignment="1">
      <alignment vertical="center" wrapText="1"/>
    </xf>
    <xf numFmtId="0" fontId="14" fillId="0" borderId="1" xfId="4" applyFont="1" applyFill="1" applyBorder="1" applyAlignment="1">
      <alignment horizontal="center" vertical="center"/>
    </xf>
    <xf numFmtId="0" fontId="5"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2" fillId="0" borderId="0" xfId="0" applyFont="1" applyAlignment="1">
      <alignment horizontal="left" vertical="center" wrapText="1"/>
    </xf>
    <xf numFmtId="0" fontId="1" fillId="0" borderId="1" xfId="0" applyFont="1" applyBorder="1" applyAlignment="1">
      <alignment horizontal="justify" vertical="center" wrapText="1"/>
    </xf>
    <xf numFmtId="164" fontId="1" fillId="0" borderId="4"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vertical="center"/>
    </xf>
    <xf numFmtId="0" fontId="1" fillId="0" borderId="2"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 xfId="0" applyFont="1" applyFill="1" applyBorder="1" applyAlignment="1">
      <alignment horizontal="center" vertical="center"/>
    </xf>
  </cellXfs>
  <cellStyles count="5">
    <cellStyle name="Excel Built-in Normal" xfId="3"/>
    <cellStyle name="Обычный" xfId="0" builtinId="0"/>
    <cellStyle name="Обычный 2" xfId="2"/>
    <cellStyle name="Обычный 2 2" xfId="1"/>
    <cellStyle name="Обычный_Xl000002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31"/>
  <sheetViews>
    <sheetView tabSelected="1" zoomScaleNormal="100" workbookViewId="0">
      <selection activeCell="J11" sqref="J11"/>
    </sheetView>
  </sheetViews>
  <sheetFormatPr defaultRowHeight="12.75" x14ac:dyDescent="0.2"/>
  <cols>
    <col min="1" max="1" width="40.28515625" style="5" customWidth="1"/>
    <col min="2" max="2" width="48.7109375" style="5" customWidth="1"/>
    <col min="3" max="3" width="50.28515625" style="5" customWidth="1"/>
    <col min="4" max="16384" width="9.140625" style="5"/>
  </cols>
  <sheetData>
    <row r="2" spans="1:3" s="8" customFormat="1" ht="15.75" x14ac:dyDescent="0.25">
      <c r="A2" s="71" t="s">
        <v>6</v>
      </c>
      <c r="B2" s="71"/>
      <c r="C2" s="71"/>
    </row>
    <row r="5" spans="1:3" ht="46.5" customHeight="1" x14ac:dyDescent="0.2">
      <c r="A5" s="4" t="s">
        <v>0</v>
      </c>
      <c r="B5" s="73" t="s">
        <v>7</v>
      </c>
      <c r="C5" s="73"/>
    </row>
    <row r="6" spans="1:3" ht="50.25" customHeight="1" x14ac:dyDescent="0.2">
      <c r="A6" s="4" t="s">
        <v>1</v>
      </c>
      <c r="B6" s="74" t="s">
        <v>220</v>
      </c>
      <c r="C6" s="74"/>
    </row>
    <row r="7" spans="1:3" ht="42" customHeight="1" x14ac:dyDescent="0.2">
      <c r="A7" s="4" t="s">
        <v>3</v>
      </c>
      <c r="B7" s="73" t="s">
        <v>8</v>
      </c>
      <c r="C7" s="73"/>
    </row>
    <row r="8" spans="1:3" ht="71.25" customHeight="1" x14ac:dyDescent="0.2">
      <c r="A8" s="4" t="s">
        <v>10</v>
      </c>
      <c r="B8" s="75" t="s">
        <v>221</v>
      </c>
      <c r="C8" s="75"/>
    </row>
    <row r="9" spans="1:3" ht="72" customHeight="1" x14ac:dyDescent="0.2">
      <c r="A9" s="4" t="s">
        <v>9</v>
      </c>
      <c r="B9" s="73" t="s">
        <v>11</v>
      </c>
      <c r="C9" s="73"/>
    </row>
    <row r="10" spans="1:3" ht="57" customHeight="1" x14ac:dyDescent="0.2">
      <c r="A10" s="74" t="s">
        <v>2</v>
      </c>
      <c r="B10" s="73" t="s">
        <v>12</v>
      </c>
      <c r="C10" s="73"/>
    </row>
    <row r="11" spans="1:3" ht="54" customHeight="1" x14ac:dyDescent="0.2">
      <c r="A11" s="74"/>
      <c r="B11" s="73" t="s">
        <v>13</v>
      </c>
      <c r="C11" s="73"/>
    </row>
    <row r="12" spans="1:3" ht="46.5" customHeight="1" x14ac:dyDescent="0.2">
      <c r="A12" s="74"/>
      <c r="B12" s="73" t="s">
        <v>14</v>
      </c>
      <c r="C12" s="73"/>
    </row>
    <row r="13" spans="1:3" ht="28.5" customHeight="1" x14ac:dyDescent="0.2">
      <c r="A13" s="72" t="s">
        <v>16</v>
      </c>
      <c r="B13" s="4" t="s">
        <v>17</v>
      </c>
      <c r="C13" s="4" t="s">
        <v>18</v>
      </c>
    </row>
    <row r="14" spans="1:3" ht="38.25" x14ac:dyDescent="0.2">
      <c r="A14" s="72"/>
      <c r="B14" s="6" t="s">
        <v>19</v>
      </c>
      <c r="C14" s="4" t="s">
        <v>20</v>
      </c>
    </row>
    <row r="15" spans="1:3" ht="38.25" x14ac:dyDescent="0.2">
      <c r="A15" s="72"/>
      <c r="B15" s="6" t="s">
        <v>21</v>
      </c>
      <c r="C15" s="7" t="s">
        <v>22</v>
      </c>
    </row>
    <row r="16" spans="1:3" ht="38.25" x14ac:dyDescent="0.2">
      <c r="A16" s="72"/>
      <c r="B16" s="6" t="s">
        <v>23</v>
      </c>
      <c r="C16" s="4" t="s">
        <v>24</v>
      </c>
    </row>
    <row r="17" spans="1:3" ht="25.5" x14ac:dyDescent="0.2">
      <c r="A17" s="72"/>
      <c r="B17" s="6" t="s">
        <v>25</v>
      </c>
      <c r="C17" s="4" t="s">
        <v>26</v>
      </c>
    </row>
    <row r="18" spans="1:3" ht="25.5" x14ac:dyDescent="0.2">
      <c r="A18" s="72"/>
      <c r="B18" s="6" t="s">
        <v>27</v>
      </c>
      <c r="C18" s="4" t="s">
        <v>28</v>
      </c>
    </row>
    <row r="19" spans="1:3" ht="38.25" x14ac:dyDescent="0.2">
      <c r="A19" s="72"/>
      <c r="B19" s="6" t="s">
        <v>29</v>
      </c>
      <c r="C19" s="4" t="s">
        <v>30</v>
      </c>
    </row>
    <row r="20" spans="1:3" ht="25.5" x14ac:dyDescent="0.2">
      <c r="A20" s="72"/>
      <c r="B20" s="6" t="s">
        <v>31</v>
      </c>
      <c r="C20" s="4" t="s">
        <v>32</v>
      </c>
    </row>
    <row r="21" spans="1:3" ht="38.25" x14ac:dyDescent="0.2">
      <c r="A21" s="72"/>
      <c r="B21" s="6" t="s">
        <v>33</v>
      </c>
      <c r="C21" s="4" t="s">
        <v>34</v>
      </c>
    </row>
    <row r="22" spans="1:3" ht="25.5" x14ac:dyDescent="0.2">
      <c r="A22" s="72"/>
      <c r="B22" s="6" t="s">
        <v>35</v>
      </c>
      <c r="C22" s="4" t="s">
        <v>36</v>
      </c>
    </row>
    <row r="23" spans="1:3" ht="38.25" x14ac:dyDescent="0.2">
      <c r="A23" s="72"/>
      <c r="B23" s="6" t="s">
        <v>37</v>
      </c>
      <c r="C23" s="4" t="s">
        <v>38</v>
      </c>
    </row>
    <row r="24" spans="1:3" ht="38.25" x14ac:dyDescent="0.2">
      <c r="A24" s="72"/>
      <c r="B24" s="6" t="s">
        <v>39</v>
      </c>
      <c r="C24" s="4" t="s">
        <v>40</v>
      </c>
    </row>
    <row r="25" spans="1:3" ht="38.25" x14ac:dyDescent="0.2">
      <c r="A25" s="72"/>
      <c r="B25" s="6" t="s">
        <v>41</v>
      </c>
      <c r="C25" s="4" t="s">
        <v>42</v>
      </c>
    </row>
    <row r="26" spans="1:3" ht="25.5" x14ac:dyDescent="0.2">
      <c r="A26" s="72"/>
      <c r="B26" s="6" t="s">
        <v>43</v>
      </c>
      <c r="C26" s="4" t="s">
        <v>44</v>
      </c>
    </row>
    <row r="27" spans="1:3" ht="30.75" customHeight="1" x14ac:dyDescent="0.2">
      <c r="A27" s="72"/>
      <c r="B27" s="6" t="s">
        <v>45</v>
      </c>
      <c r="C27" s="4" t="s">
        <v>46</v>
      </c>
    </row>
    <row r="28" spans="1:3" ht="38.25" customHeight="1" x14ac:dyDescent="0.2">
      <c r="A28" s="72"/>
      <c r="B28" s="6" t="s">
        <v>206</v>
      </c>
      <c r="C28" s="7" t="s">
        <v>47</v>
      </c>
    </row>
    <row r="29" spans="1:3" ht="29.25" customHeight="1" x14ac:dyDescent="0.2">
      <c r="A29" s="72"/>
      <c r="B29" s="6" t="s">
        <v>205</v>
      </c>
      <c r="C29" s="7" t="s">
        <v>48</v>
      </c>
    </row>
    <row r="30" spans="1:3" ht="31.5" customHeight="1" x14ac:dyDescent="0.2">
      <c r="A30" s="72"/>
      <c r="B30" s="6" t="s">
        <v>49</v>
      </c>
      <c r="C30" s="7" t="s">
        <v>50</v>
      </c>
    </row>
    <row r="31" spans="1:3" ht="25.5" x14ac:dyDescent="0.2">
      <c r="A31" s="4" t="s">
        <v>4</v>
      </c>
      <c r="B31" s="72" t="s">
        <v>15</v>
      </c>
      <c r="C31" s="72"/>
    </row>
  </sheetData>
  <mergeCells count="12">
    <mergeCell ref="A2:C2"/>
    <mergeCell ref="A13:A30"/>
    <mergeCell ref="B31:C31"/>
    <mergeCell ref="B5:C5"/>
    <mergeCell ref="B6:C6"/>
    <mergeCell ref="B7:C7"/>
    <mergeCell ref="B8:C8"/>
    <mergeCell ref="B9:C9"/>
    <mergeCell ref="A10:A12"/>
    <mergeCell ref="B10:C10"/>
    <mergeCell ref="B11:C11"/>
    <mergeCell ref="B12:C12"/>
  </mergeCells>
  <pageMargins left="0.70866141732283472" right="0.70866141732283472" top="0.74803149606299213" bottom="0.74803149606299213" header="0.31496062992125984" footer="0.31496062992125984"/>
  <pageSetup paperSize="9" scale="62" orientation="portrait" verticalDpi="0"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9"/>
  <sheetViews>
    <sheetView workbookViewId="0">
      <selection activeCell="I12" sqref="I12"/>
    </sheetView>
  </sheetViews>
  <sheetFormatPr defaultRowHeight="12.75" x14ac:dyDescent="0.2"/>
  <cols>
    <col min="1" max="1" width="5.42578125" style="46" customWidth="1"/>
    <col min="2" max="2" width="99.85546875" style="43" customWidth="1"/>
    <col min="3" max="3" width="12.140625" style="50" customWidth="1"/>
    <col min="4" max="4" width="11.28515625" style="50" customWidth="1"/>
    <col min="5" max="5" width="11.5703125" style="50" customWidth="1"/>
    <col min="6" max="6" width="11.28515625" style="50" customWidth="1"/>
    <col min="7" max="7" width="11.42578125" style="50" customWidth="1"/>
    <col min="8" max="8" width="12.42578125" style="5" customWidth="1"/>
    <col min="9" max="9" width="10.7109375" style="5" customWidth="1"/>
    <col min="10" max="11" width="9.140625" style="5"/>
    <col min="12" max="12" width="11" style="5" customWidth="1"/>
    <col min="13" max="13" width="11.5703125" style="5" customWidth="1"/>
    <col min="14" max="14" width="11.85546875" style="5" customWidth="1"/>
    <col min="15" max="15" width="10.85546875" style="5" customWidth="1"/>
    <col min="16" max="16" width="45.140625" style="5" customWidth="1"/>
    <col min="17" max="16384" width="9.140625" style="5"/>
  </cols>
  <sheetData>
    <row r="2" spans="1:7" s="8" customFormat="1" ht="15.75" x14ac:dyDescent="0.2">
      <c r="A2" s="96" t="s">
        <v>240</v>
      </c>
      <c r="B2" s="96"/>
      <c r="C2" s="96"/>
      <c r="D2" s="96"/>
      <c r="E2" s="96"/>
      <c r="F2" s="96"/>
      <c r="G2" s="96"/>
    </row>
    <row r="4" spans="1:7" s="69" customFormat="1" ht="29.25" customHeight="1" x14ac:dyDescent="0.2">
      <c r="A4" s="92" t="s">
        <v>222</v>
      </c>
      <c r="B4" s="92" t="s">
        <v>5</v>
      </c>
      <c r="C4" s="94" t="s">
        <v>228</v>
      </c>
      <c r="D4" s="94" t="s">
        <v>224</v>
      </c>
      <c r="E4" s="89" t="s">
        <v>223</v>
      </c>
      <c r="F4" s="90"/>
      <c r="G4" s="91"/>
    </row>
    <row r="5" spans="1:7" s="69" customFormat="1" ht="33" customHeight="1" x14ac:dyDescent="0.2">
      <c r="A5" s="93"/>
      <c r="B5" s="93"/>
      <c r="C5" s="95"/>
      <c r="D5" s="95"/>
      <c r="E5" s="70" t="s">
        <v>225</v>
      </c>
      <c r="F5" s="70" t="s">
        <v>226</v>
      </c>
      <c r="G5" s="70" t="s">
        <v>227</v>
      </c>
    </row>
    <row r="6" spans="1:7" ht="15.75" customHeight="1" x14ac:dyDescent="0.2">
      <c r="A6" s="84" t="s">
        <v>76</v>
      </c>
      <c r="B6" s="85"/>
      <c r="C6" s="85"/>
      <c r="D6" s="85"/>
      <c r="E6" s="85"/>
      <c r="F6" s="85"/>
      <c r="G6" s="86"/>
    </row>
    <row r="7" spans="1:7" ht="70.5" customHeight="1" x14ac:dyDescent="0.2">
      <c r="A7" s="45">
        <v>35</v>
      </c>
      <c r="B7" s="44" t="s">
        <v>52</v>
      </c>
      <c r="C7" s="59">
        <v>5904.2950000000001</v>
      </c>
      <c r="D7" s="60">
        <f>E7+F7+G7</f>
        <v>5904.2950000000001</v>
      </c>
      <c r="E7" s="60">
        <v>5904.2950000000001</v>
      </c>
      <c r="F7" s="60"/>
      <c r="G7" s="60"/>
    </row>
    <row r="8" spans="1:7" ht="41.25" customHeight="1" x14ac:dyDescent="0.2">
      <c r="A8" s="45">
        <v>46</v>
      </c>
      <c r="B8" s="44" t="s">
        <v>64</v>
      </c>
      <c r="C8" s="48">
        <v>4.5830000000000002</v>
      </c>
      <c r="D8" s="60">
        <f>E8+F8+G8</f>
        <v>4.5830000000000002</v>
      </c>
      <c r="E8" s="48">
        <v>4.5830000000000002</v>
      </c>
      <c r="F8" s="48"/>
      <c r="G8" s="48"/>
    </row>
    <row r="9" spans="1:7" ht="49.5" customHeight="1" x14ac:dyDescent="0.2">
      <c r="A9" s="45">
        <v>47</v>
      </c>
      <c r="B9" s="47" t="s">
        <v>65</v>
      </c>
      <c r="C9" s="48">
        <v>86.603999999999999</v>
      </c>
      <c r="D9" s="60">
        <f>E9+F9+G9</f>
        <v>86.603999999999999</v>
      </c>
      <c r="E9" s="48">
        <v>86.603999999999999</v>
      </c>
      <c r="F9" s="48"/>
      <c r="G9" s="48"/>
    </row>
    <row r="10" spans="1:7" s="8" customFormat="1" ht="15" customHeight="1" x14ac:dyDescent="0.2">
      <c r="A10" s="82" t="s">
        <v>229</v>
      </c>
      <c r="B10" s="83"/>
      <c r="C10" s="49">
        <f>SUM(C7:C9)</f>
        <v>5995.482</v>
      </c>
      <c r="D10" s="49">
        <f>SUM(D7:D9)</f>
        <v>5995.482</v>
      </c>
      <c r="E10" s="49">
        <f>SUM(E7:E9)</f>
        <v>5995.482</v>
      </c>
      <c r="F10" s="49">
        <f>SUM(F7:F9)</f>
        <v>0</v>
      </c>
      <c r="G10" s="49">
        <f>SUM(G7:G9)</f>
        <v>0</v>
      </c>
    </row>
    <row r="11" spans="1:7" ht="15" customHeight="1" x14ac:dyDescent="0.2">
      <c r="A11" s="84" t="s">
        <v>77</v>
      </c>
      <c r="B11" s="85"/>
      <c r="C11" s="85"/>
      <c r="D11" s="85"/>
      <c r="E11" s="85"/>
      <c r="F11" s="85"/>
      <c r="G11" s="86"/>
    </row>
    <row r="12" spans="1:7" ht="339" customHeight="1" x14ac:dyDescent="0.2">
      <c r="A12" s="45">
        <v>37</v>
      </c>
      <c r="B12" s="61" t="s">
        <v>243</v>
      </c>
      <c r="C12" s="48">
        <v>588.41800000000001</v>
      </c>
      <c r="D12" s="48">
        <f>E12+F12+G12</f>
        <v>588.41800000000001</v>
      </c>
      <c r="E12" s="48">
        <v>324.31400000000002</v>
      </c>
      <c r="F12" s="48">
        <v>264.10399999999998</v>
      </c>
      <c r="G12" s="48"/>
    </row>
    <row r="13" spans="1:7" ht="80.25" customHeight="1" x14ac:dyDescent="0.2">
      <c r="A13" s="45">
        <v>40</v>
      </c>
      <c r="B13" s="44" t="s">
        <v>58</v>
      </c>
      <c r="C13" s="48">
        <v>10386.913</v>
      </c>
      <c r="D13" s="48">
        <f>E13+F13+G13</f>
        <v>10386.913</v>
      </c>
      <c r="E13" s="48">
        <v>2046.5160000000001</v>
      </c>
      <c r="F13" s="48">
        <v>8340.3970000000008</v>
      </c>
      <c r="G13" s="48"/>
    </row>
    <row r="14" spans="1:7" s="8" customFormat="1" ht="15" customHeight="1" x14ac:dyDescent="0.2">
      <c r="A14" s="82" t="s">
        <v>230</v>
      </c>
      <c r="B14" s="83"/>
      <c r="C14" s="49">
        <f>SUM(C12:C13)</f>
        <v>10975.331</v>
      </c>
      <c r="D14" s="49">
        <f>SUM(D12:D13)</f>
        <v>10975.331</v>
      </c>
      <c r="E14" s="49">
        <f>SUM(E12:E13)</f>
        <v>2370.83</v>
      </c>
      <c r="F14" s="49">
        <f>SUM(F12:F13)</f>
        <v>8604.5010000000002</v>
      </c>
      <c r="G14" s="49">
        <f>SUM(G12:G13)</f>
        <v>0</v>
      </c>
    </row>
    <row r="15" spans="1:7" ht="15" customHeight="1" x14ac:dyDescent="0.2">
      <c r="A15" s="84" t="s">
        <v>78</v>
      </c>
      <c r="B15" s="85"/>
      <c r="C15" s="85"/>
      <c r="D15" s="85"/>
      <c r="E15" s="85"/>
      <c r="F15" s="85"/>
      <c r="G15" s="86"/>
    </row>
    <row r="16" spans="1:7" ht="69.75" customHeight="1" x14ac:dyDescent="0.2">
      <c r="A16" s="45">
        <v>36</v>
      </c>
      <c r="B16" s="44" t="s">
        <v>54</v>
      </c>
      <c r="C16" s="48">
        <v>6080.817</v>
      </c>
      <c r="D16" s="48">
        <f>E16+F16+G16</f>
        <v>6080.817</v>
      </c>
      <c r="E16" s="48">
        <v>6080.817</v>
      </c>
      <c r="F16" s="48"/>
      <c r="G16" s="48"/>
    </row>
    <row r="17" spans="1:7" ht="63.75" x14ac:dyDescent="0.2">
      <c r="A17" s="45">
        <v>48</v>
      </c>
      <c r="B17" s="44" t="s">
        <v>66</v>
      </c>
      <c r="C17" s="48">
        <v>163.315</v>
      </c>
      <c r="D17" s="48">
        <f>E17+F17+G17</f>
        <v>163.315</v>
      </c>
      <c r="E17" s="48">
        <v>163.315</v>
      </c>
      <c r="F17" s="48"/>
      <c r="G17" s="48"/>
    </row>
    <row r="18" spans="1:7" s="8" customFormat="1" ht="15" customHeight="1" x14ac:dyDescent="0.2">
      <c r="A18" s="82" t="s">
        <v>231</v>
      </c>
      <c r="B18" s="83"/>
      <c r="C18" s="49">
        <f>SUM(C16:C17)</f>
        <v>6244.1319999999996</v>
      </c>
      <c r="D18" s="49">
        <f>SUM(D16:D17)</f>
        <v>6244.1319999999996</v>
      </c>
      <c r="E18" s="49">
        <f>SUM(E16:E17)</f>
        <v>6244.1319999999996</v>
      </c>
      <c r="F18" s="49">
        <f>SUM(F16:F17)</f>
        <v>0</v>
      </c>
      <c r="G18" s="49">
        <f>SUM(G16:G17)</f>
        <v>0</v>
      </c>
    </row>
    <row r="19" spans="1:7" ht="15" customHeight="1" x14ac:dyDescent="0.2">
      <c r="A19" s="84" t="s">
        <v>79</v>
      </c>
      <c r="B19" s="85"/>
      <c r="C19" s="85"/>
      <c r="D19" s="85"/>
      <c r="E19" s="85"/>
      <c r="F19" s="85"/>
      <c r="G19" s="86"/>
    </row>
    <row r="20" spans="1:7" ht="114.75" x14ac:dyDescent="0.2">
      <c r="A20" s="45">
        <v>38</v>
      </c>
      <c r="B20" s="44" t="s">
        <v>56</v>
      </c>
      <c r="C20" s="48">
        <v>20946.002</v>
      </c>
      <c r="D20" s="48">
        <f t="shared" ref="D20:D25" si="0">E20+F20+G20</f>
        <v>20946.002</v>
      </c>
      <c r="E20" s="48">
        <v>11105.665000000001</v>
      </c>
      <c r="F20" s="48">
        <v>1677.8240000000001</v>
      </c>
      <c r="G20" s="48">
        <v>8162.5129999999999</v>
      </c>
    </row>
    <row r="21" spans="1:7" ht="102" x14ac:dyDescent="0.2">
      <c r="A21" s="45">
        <v>39</v>
      </c>
      <c r="B21" s="44" t="s">
        <v>57</v>
      </c>
      <c r="C21" s="48">
        <v>11537.263000000001</v>
      </c>
      <c r="D21" s="48">
        <f t="shared" si="0"/>
        <v>11537.262999999999</v>
      </c>
      <c r="E21" s="48">
        <v>6965.7690000000002</v>
      </c>
      <c r="F21" s="48">
        <v>4571.4939999999997</v>
      </c>
      <c r="G21" s="48"/>
    </row>
    <row r="22" spans="1:7" ht="109.5" customHeight="1" x14ac:dyDescent="0.2">
      <c r="A22" s="45">
        <v>41</v>
      </c>
      <c r="B22" s="44" t="s">
        <v>59</v>
      </c>
      <c r="C22" s="48">
        <v>8094.241</v>
      </c>
      <c r="D22" s="48">
        <f t="shared" si="0"/>
        <v>8094.241</v>
      </c>
      <c r="E22" s="48">
        <v>7798.2669999999998</v>
      </c>
      <c r="F22" s="48">
        <v>295.97399999999999</v>
      </c>
      <c r="G22" s="48"/>
    </row>
    <row r="23" spans="1:7" ht="223.5" customHeight="1" x14ac:dyDescent="0.2">
      <c r="A23" s="45">
        <v>42</v>
      </c>
      <c r="B23" s="44" t="s">
        <v>60</v>
      </c>
      <c r="C23" s="48">
        <v>60328.684000000001</v>
      </c>
      <c r="D23" s="48">
        <f t="shared" si="0"/>
        <v>60328.683999999994</v>
      </c>
      <c r="E23" s="48">
        <v>43655.163999999997</v>
      </c>
      <c r="F23" s="48"/>
      <c r="G23" s="48">
        <v>16673.52</v>
      </c>
    </row>
    <row r="24" spans="1:7" ht="139.5" customHeight="1" x14ac:dyDescent="0.2">
      <c r="A24" s="45">
        <v>43</v>
      </c>
      <c r="B24" s="44" t="s">
        <v>61</v>
      </c>
      <c r="C24" s="48">
        <v>24407.046999999999</v>
      </c>
      <c r="D24" s="48">
        <f t="shared" si="0"/>
        <v>24407.046999999999</v>
      </c>
      <c r="E24" s="48">
        <v>11649.341</v>
      </c>
      <c r="F24" s="48">
        <v>12757.706</v>
      </c>
      <c r="G24" s="48"/>
    </row>
    <row r="25" spans="1:7" ht="409.5" customHeight="1" x14ac:dyDescent="0.2">
      <c r="A25" s="80">
        <v>44</v>
      </c>
      <c r="B25" s="78" t="s">
        <v>62</v>
      </c>
      <c r="C25" s="76">
        <v>6313.0950000000003</v>
      </c>
      <c r="D25" s="76">
        <f t="shared" si="0"/>
        <v>6313.0949999999993</v>
      </c>
      <c r="E25" s="76">
        <v>1364.77</v>
      </c>
      <c r="F25" s="76">
        <v>4948.3249999999998</v>
      </c>
      <c r="G25" s="76"/>
    </row>
    <row r="26" spans="1:7" ht="127.5" customHeight="1" x14ac:dyDescent="0.2">
      <c r="A26" s="81"/>
      <c r="B26" s="79"/>
      <c r="C26" s="77"/>
      <c r="D26" s="77"/>
      <c r="E26" s="77"/>
      <c r="F26" s="77"/>
      <c r="G26" s="77"/>
    </row>
    <row r="27" spans="1:7" ht="89.25" x14ac:dyDescent="0.2">
      <c r="A27" s="45">
        <v>45</v>
      </c>
      <c r="B27" s="44" t="s">
        <v>63</v>
      </c>
      <c r="C27" s="48">
        <v>37603.932000000001</v>
      </c>
      <c r="D27" s="48">
        <f>E27+F27+G27</f>
        <v>37603.932000000001</v>
      </c>
      <c r="E27" s="48">
        <v>36148.896000000001</v>
      </c>
      <c r="F27" s="48">
        <v>1455.0360000000001</v>
      </c>
      <c r="G27" s="48"/>
    </row>
    <row r="28" spans="1:7" s="8" customFormat="1" ht="15" customHeight="1" x14ac:dyDescent="0.2">
      <c r="A28" s="87" t="s">
        <v>232</v>
      </c>
      <c r="B28" s="88"/>
      <c r="C28" s="68">
        <f>SUM(C20:C27)</f>
        <v>169230.264</v>
      </c>
      <c r="D28" s="68">
        <f>SUM(D20:D27)</f>
        <v>169230.264</v>
      </c>
      <c r="E28" s="68">
        <f>SUM(E20:E27)</f>
        <v>118687.872</v>
      </c>
      <c r="F28" s="68">
        <f>SUM(F20:F27)</f>
        <v>25706.359</v>
      </c>
      <c r="G28" s="68">
        <f>SUM(G20:G27)</f>
        <v>24836.032999999999</v>
      </c>
    </row>
    <row r="29" spans="1:7" s="8" customFormat="1" ht="15.75" customHeight="1" x14ac:dyDescent="0.2">
      <c r="A29" s="87" t="s">
        <v>233</v>
      </c>
      <c r="B29" s="88"/>
      <c r="C29" s="68">
        <f>C28+C18+C14+C10</f>
        <v>192445.209</v>
      </c>
      <c r="D29" s="68">
        <f>D28+D18+D14+D10</f>
        <v>192445.209</v>
      </c>
      <c r="E29" s="68">
        <f>E28+E18+E14+E10</f>
        <v>133298.31599999999</v>
      </c>
      <c r="F29" s="68">
        <f>F28+F18+F14+F10</f>
        <v>34310.86</v>
      </c>
      <c r="G29" s="68">
        <f>G28+G18+G14+G10</f>
        <v>24836.032999999999</v>
      </c>
    </row>
  </sheetData>
  <mergeCells count="22">
    <mergeCell ref="A2:G2"/>
    <mergeCell ref="E4:G4"/>
    <mergeCell ref="A4:A5"/>
    <mergeCell ref="B4:B5"/>
    <mergeCell ref="C4:C5"/>
    <mergeCell ref="D4:D5"/>
    <mergeCell ref="A6:G6"/>
    <mergeCell ref="A10:B10"/>
    <mergeCell ref="A11:G11"/>
    <mergeCell ref="A14:B14"/>
    <mergeCell ref="A15:G15"/>
    <mergeCell ref="A28:B28"/>
    <mergeCell ref="A29:B29"/>
    <mergeCell ref="D25:D26"/>
    <mergeCell ref="E25:E26"/>
    <mergeCell ref="F25:F26"/>
    <mergeCell ref="G25:G26"/>
    <mergeCell ref="B25:B26"/>
    <mergeCell ref="A25:A26"/>
    <mergeCell ref="C25:C26"/>
    <mergeCell ref="A18:B18"/>
    <mergeCell ref="A19:G19"/>
  </mergeCells>
  <pageMargins left="0.70866141732283472" right="0.70866141732283472" top="0.74803149606299213" bottom="0.74803149606299213" header="0.31496062992125984" footer="0.31496062992125984"/>
  <pageSetup paperSize="9" scale="80" fitToHeight="90" orientation="landscape" verticalDpi="0" r:id="rId1"/>
  <headerFooter>
    <oddFooter>Страница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
  <sheetViews>
    <sheetView workbookViewId="0">
      <selection activeCell="F28" sqref="F28"/>
    </sheetView>
  </sheetViews>
  <sheetFormatPr defaultRowHeight="12.75" x14ac:dyDescent="0.2"/>
  <cols>
    <col min="1" max="1" width="97.42578125" style="43" customWidth="1"/>
    <col min="2" max="2" width="15.28515625" style="50" customWidth="1"/>
    <col min="3" max="3" width="13.28515625" style="50" customWidth="1"/>
    <col min="4" max="4" width="12.42578125" style="50" customWidth="1"/>
    <col min="5" max="5" width="12" style="50" customWidth="1"/>
    <col min="6" max="6" width="11.42578125" style="50" customWidth="1"/>
    <col min="7" max="7" width="12.42578125" style="5" customWidth="1"/>
    <col min="8" max="8" width="10.7109375" style="5" customWidth="1"/>
    <col min="9" max="10" width="9.140625" style="5"/>
    <col min="11" max="11" width="11" style="5" customWidth="1"/>
    <col min="12" max="12" width="11.5703125" style="5" customWidth="1"/>
    <col min="13" max="13" width="11.85546875" style="5" customWidth="1"/>
    <col min="14" max="14" width="10.85546875" style="5" customWidth="1"/>
    <col min="15" max="15" width="45.140625" style="5" customWidth="1"/>
    <col min="16" max="16384" width="9.140625" style="5"/>
  </cols>
  <sheetData>
    <row r="2" spans="1:7" s="52" customFormat="1" ht="15.75" x14ac:dyDescent="0.25">
      <c r="A2" s="96" t="s">
        <v>241</v>
      </c>
      <c r="B2" s="96"/>
      <c r="C2" s="96"/>
      <c r="D2" s="96"/>
      <c r="E2" s="96"/>
      <c r="F2" s="96"/>
      <c r="G2" s="96"/>
    </row>
    <row r="4" spans="1:7" x14ac:dyDescent="0.2">
      <c r="A4" s="104"/>
      <c r="B4" s="11" t="s">
        <v>73</v>
      </c>
      <c r="C4" s="11" t="s">
        <v>67</v>
      </c>
      <c r="D4" s="11" t="s">
        <v>73</v>
      </c>
      <c r="E4" s="105" t="s">
        <v>67</v>
      </c>
      <c r="F4" s="106"/>
      <c r="G4" s="107"/>
    </row>
    <row r="5" spans="1:7" x14ac:dyDescent="0.2">
      <c r="A5" s="104"/>
      <c r="B5" s="11">
        <v>2015</v>
      </c>
      <c r="C5" s="105">
        <v>2016</v>
      </c>
      <c r="D5" s="107"/>
      <c r="E5" s="11">
        <v>2017</v>
      </c>
      <c r="F5" s="11">
        <v>2018</v>
      </c>
      <c r="G5" s="51">
        <v>2019</v>
      </c>
    </row>
    <row r="6" spans="1:7" x14ac:dyDescent="0.2">
      <c r="A6" s="104" t="s">
        <v>68</v>
      </c>
      <c r="B6" s="104"/>
      <c r="C6" s="104"/>
      <c r="D6" s="104"/>
      <c r="E6" s="104"/>
      <c r="F6" s="104"/>
      <c r="G6" s="42"/>
    </row>
    <row r="7" spans="1:7" ht="44.25" customHeight="1" x14ac:dyDescent="0.2">
      <c r="A7" s="12" t="s">
        <v>69</v>
      </c>
      <c r="B7" s="13">
        <v>0.09</v>
      </c>
      <c r="C7" s="13">
        <v>3.2000000000000001E-2</v>
      </c>
      <c r="D7" s="13">
        <v>3.2000000000000001E-2</v>
      </c>
      <c r="E7" s="13">
        <v>5.21E-2</v>
      </c>
      <c r="F7" s="13">
        <v>3.5000000000000003E-2</v>
      </c>
      <c r="G7" s="13">
        <v>3.5000000000000003E-2</v>
      </c>
    </row>
    <row r="8" spans="1:7" x14ac:dyDescent="0.2">
      <c r="A8" s="104" t="s">
        <v>70</v>
      </c>
      <c r="B8" s="104"/>
      <c r="C8" s="104"/>
      <c r="D8" s="104"/>
      <c r="E8" s="104"/>
      <c r="F8" s="104"/>
      <c r="G8" s="42"/>
    </row>
    <row r="9" spans="1:7" ht="33" customHeight="1" x14ac:dyDescent="0.2">
      <c r="A9" s="12" t="s">
        <v>71</v>
      </c>
      <c r="B9" s="15">
        <v>8.65</v>
      </c>
      <c r="C9" s="15">
        <v>8.8000000000000007</v>
      </c>
      <c r="D9" s="15">
        <v>9.2200000000000006</v>
      </c>
      <c r="E9" s="15">
        <v>8.7799999999999994</v>
      </c>
      <c r="F9" s="15">
        <v>8.75</v>
      </c>
      <c r="G9" s="15">
        <v>8.75</v>
      </c>
    </row>
    <row r="10" spans="1:7" x14ac:dyDescent="0.2">
      <c r="A10" s="104" t="s">
        <v>72</v>
      </c>
      <c r="B10" s="104"/>
      <c r="C10" s="104"/>
      <c r="D10" s="104"/>
      <c r="E10" s="104"/>
      <c r="F10" s="104"/>
      <c r="G10" s="42"/>
    </row>
    <row r="11" spans="1:7" ht="27" customHeight="1" x14ac:dyDescent="0.2">
      <c r="A11" s="12" t="s">
        <v>74</v>
      </c>
      <c r="B11" s="14">
        <v>0.83</v>
      </c>
      <c r="C11" s="14">
        <v>0.89200000000000002</v>
      </c>
      <c r="D11" s="14">
        <v>0.9</v>
      </c>
      <c r="E11" s="14">
        <v>0.89100000000000001</v>
      </c>
      <c r="F11" s="14">
        <v>0.89</v>
      </c>
      <c r="G11" s="14">
        <v>0.89</v>
      </c>
    </row>
  </sheetData>
  <mergeCells count="7">
    <mergeCell ref="A2:G2"/>
    <mergeCell ref="A6:F6"/>
    <mergeCell ref="A4:A5"/>
    <mergeCell ref="E4:G4"/>
    <mergeCell ref="C5:D5"/>
    <mergeCell ref="A8:F8"/>
    <mergeCell ref="A10:F10"/>
  </mergeCells>
  <pageMargins left="0.70866141732283472" right="0.70866141732283472" top="0.74803149606299213" bottom="0.74803149606299213" header="0.31496062992125984" footer="0.31496062992125984"/>
  <pageSetup paperSize="9" scale="75" fitToHeight="90" orientation="landscape" verticalDpi="0" r:id="rId1"/>
  <headerFooter>
    <oddFooter>Страница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1"/>
  <sheetViews>
    <sheetView workbookViewId="0">
      <selection activeCell="Q8" sqref="Q8"/>
    </sheetView>
  </sheetViews>
  <sheetFormatPr defaultRowHeight="12.75" x14ac:dyDescent="0.2"/>
  <cols>
    <col min="1" max="1" width="5.140625" style="46" customWidth="1"/>
    <col min="2" max="2" width="51" style="43" customWidth="1"/>
    <col min="3" max="3" width="12.5703125" style="50" customWidth="1"/>
    <col min="4" max="4" width="12" style="50" customWidth="1"/>
    <col min="5" max="5" width="11.140625" style="50" customWidth="1"/>
    <col min="6" max="6" width="12" style="50" customWidth="1"/>
    <col min="7" max="7" width="9.7109375" style="50" customWidth="1"/>
    <col min="8" max="8" width="13.5703125" style="5" customWidth="1"/>
    <col min="9" max="9" width="11.5703125" style="5" customWidth="1"/>
    <col min="10" max="10" width="9.85546875" style="5" customWidth="1"/>
    <col min="11" max="11" width="9.140625" style="5"/>
    <col min="12" max="12" width="11" style="5" customWidth="1"/>
    <col min="13" max="13" width="11.5703125" style="5" customWidth="1"/>
    <col min="14" max="14" width="11.85546875" style="5" customWidth="1"/>
    <col min="15" max="15" width="10.85546875" style="5" customWidth="1"/>
    <col min="16" max="16" width="35" style="5" customWidth="1"/>
    <col min="17" max="16384" width="9.140625" style="5"/>
  </cols>
  <sheetData>
    <row r="2" spans="1:16" s="52" customFormat="1" ht="15.75" x14ac:dyDescent="0.25">
      <c r="A2" s="96" t="s">
        <v>247</v>
      </c>
      <c r="B2" s="96"/>
      <c r="C2" s="96"/>
      <c r="D2" s="96"/>
      <c r="E2" s="96"/>
      <c r="F2" s="96"/>
      <c r="G2" s="96"/>
      <c r="H2" s="96"/>
      <c r="I2" s="96"/>
      <c r="J2" s="96"/>
      <c r="K2" s="96"/>
      <c r="L2" s="96"/>
      <c r="M2" s="96"/>
      <c r="N2" s="96"/>
      <c r="O2" s="96"/>
      <c r="P2" s="96"/>
    </row>
    <row r="5" spans="1:16" s="69" customFormat="1" ht="12" x14ac:dyDescent="0.2">
      <c r="A5" s="92" t="s">
        <v>222</v>
      </c>
      <c r="B5" s="92" t="s">
        <v>5</v>
      </c>
      <c r="C5" s="94" t="s">
        <v>228</v>
      </c>
      <c r="D5" s="94" t="s">
        <v>224</v>
      </c>
      <c r="E5" s="89" t="s">
        <v>223</v>
      </c>
      <c r="F5" s="90"/>
      <c r="G5" s="91"/>
      <c r="H5" s="92" t="s">
        <v>234</v>
      </c>
      <c r="I5" s="89" t="s">
        <v>223</v>
      </c>
      <c r="J5" s="90"/>
      <c r="K5" s="91"/>
      <c r="L5" s="92" t="s">
        <v>235</v>
      </c>
      <c r="M5" s="89" t="s">
        <v>223</v>
      </c>
      <c r="N5" s="90"/>
      <c r="O5" s="91"/>
      <c r="P5" s="92" t="s">
        <v>236</v>
      </c>
    </row>
    <row r="6" spans="1:16" s="69" customFormat="1" ht="42.75" customHeight="1" x14ac:dyDescent="0.2">
      <c r="A6" s="93"/>
      <c r="B6" s="93"/>
      <c r="C6" s="95"/>
      <c r="D6" s="95"/>
      <c r="E6" s="70" t="s">
        <v>225</v>
      </c>
      <c r="F6" s="70" t="s">
        <v>226</v>
      </c>
      <c r="G6" s="70" t="s">
        <v>227</v>
      </c>
      <c r="H6" s="93"/>
      <c r="I6" s="70" t="s">
        <v>225</v>
      </c>
      <c r="J6" s="70" t="s">
        <v>226</v>
      </c>
      <c r="K6" s="70" t="s">
        <v>227</v>
      </c>
      <c r="L6" s="93"/>
      <c r="M6" s="70" t="s">
        <v>225</v>
      </c>
      <c r="N6" s="70" t="s">
        <v>226</v>
      </c>
      <c r="O6" s="70" t="s">
        <v>227</v>
      </c>
      <c r="P6" s="93"/>
    </row>
    <row r="7" spans="1:16" ht="12.75" customHeight="1" x14ac:dyDescent="0.2">
      <c r="A7" s="84" t="s">
        <v>76</v>
      </c>
      <c r="B7" s="85"/>
      <c r="C7" s="85"/>
      <c r="D7" s="85"/>
      <c r="E7" s="85"/>
      <c r="F7" s="85"/>
      <c r="G7" s="85"/>
      <c r="H7" s="85"/>
      <c r="I7" s="85"/>
      <c r="J7" s="85"/>
      <c r="K7" s="85"/>
      <c r="L7" s="85"/>
      <c r="M7" s="85"/>
      <c r="N7" s="85"/>
      <c r="O7" s="85"/>
      <c r="P7" s="86"/>
    </row>
    <row r="8" spans="1:16" ht="150.75" customHeight="1" x14ac:dyDescent="0.2">
      <c r="A8" s="45">
        <v>35</v>
      </c>
      <c r="B8" s="44" t="s">
        <v>52</v>
      </c>
      <c r="C8" s="59">
        <v>5904.2950000000001</v>
      </c>
      <c r="D8" s="60">
        <f>E8+F8+G8</f>
        <v>5904.2950000000001</v>
      </c>
      <c r="E8" s="60">
        <v>5904.2950000000001</v>
      </c>
      <c r="F8" s="60"/>
      <c r="G8" s="60"/>
      <c r="H8" s="48">
        <f>I8+J8+K8</f>
        <v>5904.2950000000001</v>
      </c>
      <c r="I8" s="48">
        <v>5904.2950000000001</v>
      </c>
      <c r="J8" s="48"/>
      <c r="K8" s="48"/>
      <c r="L8" s="48">
        <f>M8+N8+O8</f>
        <v>0</v>
      </c>
      <c r="M8" s="48">
        <f>E8-I8</f>
        <v>0</v>
      </c>
      <c r="N8" s="48">
        <f>F8-J8</f>
        <v>0</v>
      </c>
      <c r="O8" s="48">
        <f>G8-K8</f>
        <v>0</v>
      </c>
      <c r="P8" s="58" t="s">
        <v>244</v>
      </c>
    </row>
    <row r="9" spans="1:16" ht="110.25" customHeight="1" x14ac:dyDescent="0.2">
      <c r="A9" s="45">
        <v>46</v>
      </c>
      <c r="B9" s="44" t="s">
        <v>64</v>
      </c>
      <c r="C9" s="48">
        <v>4.5830000000000002</v>
      </c>
      <c r="D9" s="60">
        <f t="shared" ref="D9:D10" si="0">E9+F9+G9</f>
        <v>4.5830000000000002</v>
      </c>
      <c r="E9" s="48">
        <v>4.5830000000000002</v>
      </c>
      <c r="F9" s="48"/>
      <c r="G9" s="48"/>
      <c r="H9" s="48">
        <f t="shared" ref="H9:H10" si="1">I9+J9+K9</f>
        <v>4.5830000000000002</v>
      </c>
      <c r="I9" s="48">
        <v>4.5830000000000002</v>
      </c>
      <c r="J9" s="48"/>
      <c r="K9" s="48"/>
      <c r="L9" s="48">
        <f t="shared" ref="L9:L10" si="2">M9+N9+O9</f>
        <v>0</v>
      </c>
      <c r="M9" s="48">
        <f t="shared" ref="M9:O10" si="3">E9-I9</f>
        <v>0</v>
      </c>
      <c r="N9" s="48">
        <f t="shared" si="3"/>
        <v>0</v>
      </c>
      <c r="O9" s="48">
        <f t="shared" si="3"/>
        <v>0</v>
      </c>
      <c r="P9" s="58" t="s">
        <v>245</v>
      </c>
    </row>
    <row r="10" spans="1:16" ht="133.5" customHeight="1" x14ac:dyDescent="0.2">
      <c r="A10" s="45">
        <v>47</v>
      </c>
      <c r="B10" s="47" t="s">
        <v>65</v>
      </c>
      <c r="C10" s="48">
        <v>86.603999999999999</v>
      </c>
      <c r="D10" s="60">
        <f t="shared" si="0"/>
        <v>86.603999999999999</v>
      </c>
      <c r="E10" s="48">
        <v>86.603999999999999</v>
      </c>
      <c r="F10" s="48"/>
      <c r="G10" s="48"/>
      <c r="H10" s="48">
        <f t="shared" si="1"/>
        <v>86.603999999999999</v>
      </c>
      <c r="I10" s="48">
        <v>86.603999999999999</v>
      </c>
      <c r="J10" s="48"/>
      <c r="K10" s="48"/>
      <c r="L10" s="48">
        <f t="shared" si="2"/>
        <v>0</v>
      </c>
      <c r="M10" s="48">
        <f t="shared" si="3"/>
        <v>0</v>
      </c>
      <c r="N10" s="48">
        <f t="shared" si="3"/>
        <v>0</v>
      </c>
      <c r="O10" s="48">
        <f t="shared" si="3"/>
        <v>0</v>
      </c>
      <c r="P10" s="58" t="s">
        <v>246</v>
      </c>
    </row>
    <row r="11" spans="1:16" x14ac:dyDescent="0.2">
      <c r="A11" s="82" t="s">
        <v>239</v>
      </c>
      <c r="B11" s="83"/>
      <c r="C11" s="49">
        <f t="shared" ref="C11:O11" si="4">SUM(C8:C10)</f>
        <v>5995.482</v>
      </c>
      <c r="D11" s="49">
        <f t="shared" si="4"/>
        <v>5995.482</v>
      </c>
      <c r="E11" s="49">
        <f t="shared" si="4"/>
        <v>5995.482</v>
      </c>
      <c r="F11" s="49">
        <f t="shared" si="4"/>
        <v>0</v>
      </c>
      <c r="G11" s="49">
        <f t="shared" si="4"/>
        <v>0</v>
      </c>
      <c r="H11" s="49">
        <f t="shared" si="4"/>
        <v>5995.482</v>
      </c>
      <c r="I11" s="49">
        <f t="shared" si="4"/>
        <v>5995.482</v>
      </c>
      <c r="J11" s="49">
        <f t="shared" si="4"/>
        <v>0</v>
      </c>
      <c r="K11" s="49">
        <f t="shared" si="4"/>
        <v>0</v>
      </c>
      <c r="L11" s="49">
        <f t="shared" si="4"/>
        <v>0</v>
      </c>
      <c r="M11" s="49">
        <f t="shared" si="4"/>
        <v>0</v>
      </c>
      <c r="N11" s="49">
        <f t="shared" si="4"/>
        <v>0</v>
      </c>
      <c r="O11" s="49">
        <f t="shared" si="4"/>
        <v>0</v>
      </c>
      <c r="P11" s="42"/>
    </row>
  </sheetData>
  <mergeCells count="13">
    <mergeCell ref="A2:P2"/>
    <mergeCell ref="A11:B11"/>
    <mergeCell ref="H5:H6"/>
    <mergeCell ref="I5:K5"/>
    <mergeCell ref="L5:L6"/>
    <mergeCell ref="M5:O5"/>
    <mergeCell ref="P5:P6"/>
    <mergeCell ref="A7:P7"/>
    <mergeCell ref="A5:A6"/>
    <mergeCell ref="B5:B6"/>
    <mergeCell ref="C5:C6"/>
    <mergeCell ref="D5:D6"/>
    <mergeCell ref="E5:G5"/>
  </mergeCells>
  <pageMargins left="0.70866141732283472" right="0.70866141732283472" top="0.74803149606299213" bottom="0.74803149606299213" header="0.31496062992125984" footer="0.31496062992125984"/>
  <pageSetup paperSize="9" scale="55" fitToHeight="90" orientation="landscape" verticalDpi="0" r:id="rId1"/>
  <headerFooter>
    <oddFooter>Страница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8"/>
  <sheetViews>
    <sheetView zoomScaleNormal="100" workbookViewId="0">
      <selection activeCell="E10" sqref="E10"/>
    </sheetView>
  </sheetViews>
  <sheetFormatPr defaultRowHeight="12.75" x14ac:dyDescent="0.2"/>
  <cols>
    <col min="1" max="1" width="6.7109375" style="46" customWidth="1"/>
    <col min="2" max="2" width="126.42578125" style="43" customWidth="1"/>
    <col min="3" max="3" width="59" style="50" customWidth="1"/>
    <col min="4" max="4" width="13.28515625" style="50" customWidth="1"/>
    <col min="5" max="5" width="12.42578125" style="50" customWidth="1"/>
    <col min="6" max="6" width="12" style="50" customWidth="1"/>
    <col min="7" max="7" width="11.42578125" style="50" customWidth="1"/>
    <col min="8" max="8" width="12.42578125" style="5" customWidth="1"/>
    <col min="9" max="9" width="10.7109375" style="5" customWidth="1"/>
    <col min="10" max="11" width="9.140625" style="5"/>
    <col min="12" max="12" width="11" style="5" customWidth="1"/>
    <col min="13" max="13" width="11.5703125" style="5" customWidth="1"/>
    <col min="14" max="14" width="11.85546875" style="5" customWidth="1"/>
    <col min="15" max="15" width="10.85546875" style="5" customWidth="1"/>
    <col min="16" max="16" width="45.140625" style="5" customWidth="1"/>
    <col min="17" max="16384" width="9.140625" style="5"/>
  </cols>
  <sheetData>
    <row r="2" spans="1:7" s="1" customFormat="1" ht="15" x14ac:dyDescent="0.25">
      <c r="A2" s="100" t="s">
        <v>242</v>
      </c>
      <c r="B2" s="100"/>
      <c r="C2" s="100"/>
      <c r="D2" s="100"/>
    </row>
    <row r="3" spans="1:7" s="1" customFormat="1" ht="15" x14ac:dyDescent="0.25">
      <c r="A3" s="67"/>
      <c r="B3" s="67"/>
      <c r="C3" s="67"/>
      <c r="D3" s="67"/>
    </row>
    <row r="4" spans="1:7" s="1" customFormat="1" ht="49.5" customHeight="1" x14ac:dyDescent="0.25">
      <c r="A4" s="101" t="s">
        <v>237</v>
      </c>
      <c r="B4" s="101"/>
      <c r="C4" s="101"/>
      <c r="D4" s="67"/>
    </row>
    <row r="5" spans="1:7" s="1" customFormat="1" ht="55.5" customHeight="1" x14ac:dyDescent="0.25">
      <c r="A5" s="101" t="s">
        <v>238</v>
      </c>
      <c r="B5" s="101"/>
      <c r="C5" s="101"/>
      <c r="D5" s="67"/>
    </row>
    <row r="6" spans="1:7" s="1" customFormat="1" ht="15" x14ac:dyDescent="0.25">
      <c r="A6" s="2"/>
      <c r="C6" s="17"/>
    </row>
    <row r="7" spans="1:7" s="43" customFormat="1" ht="51" x14ac:dyDescent="0.25">
      <c r="A7" s="53" t="s">
        <v>51</v>
      </c>
      <c r="B7" s="62" t="s">
        <v>81</v>
      </c>
      <c r="C7" s="63" t="s">
        <v>82</v>
      </c>
      <c r="D7" s="54"/>
    </row>
    <row r="8" spans="1:7" x14ac:dyDescent="0.2">
      <c r="A8" s="102" t="s">
        <v>83</v>
      </c>
      <c r="B8" s="102"/>
      <c r="C8" s="102"/>
      <c r="D8" s="55"/>
      <c r="E8" s="5"/>
      <c r="F8" s="5"/>
      <c r="G8" s="5"/>
    </row>
    <row r="9" spans="1:7" x14ac:dyDescent="0.2">
      <c r="A9" s="103" t="s">
        <v>85</v>
      </c>
      <c r="B9" s="103"/>
      <c r="C9" s="103"/>
      <c r="D9" s="5"/>
      <c r="E9" s="5"/>
      <c r="F9" s="5"/>
      <c r="G9" s="5"/>
    </row>
    <row r="10" spans="1:7" ht="24.95" customHeight="1" x14ac:dyDescent="0.2">
      <c r="A10" s="53" t="s">
        <v>86</v>
      </c>
      <c r="B10" s="56" t="s">
        <v>87</v>
      </c>
      <c r="C10" s="53" t="s">
        <v>84</v>
      </c>
      <c r="D10" s="5"/>
      <c r="E10" s="5"/>
      <c r="F10" s="5"/>
      <c r="G10" s="5"/>
    </row>
    <row r="11" spans="1:7" ht="24.95" customHeight="1" x14ac:dyDescent="0.2">
      <c r="A11" s="53" t="s">
        <v>88</v>
      </c>
      <c r="B11" s="56" t="s">
        <v>89</v>
      </c>
      <c r="C11" s="53" t="s">
        <v>84</v>
      </c>
      <c r="D11" s="5"/>
      <c r="E11" s="5"/>
      <c r="F11" s="5"/>
      <c r="G11" s="5"/>
    </row>
    <row r="12" spans="1:7" ht="24.95" customHeight="1" x14ac:dyDescent="0.2">
      <c r="A12" s="53" t="s">
        <v>90</v>
      </c>
      <c r="B12" s="56" t="s">
        <v>91</v>
      </c>
      <c r="C12" s="53" t="s">
        <v>92</v>
      </c>
      <c r="D12" s="5"/>
      <c r="E12" s="5"/>
      <c r="F12" s="5"/>
      <c r="G12" s="5"/>
    </row>
    <row r="13" spans="1:7" ht="24.95" customHeight="1" x14ac:dyDescent="0.2">
      <c r="A13" s="53" t="s">
        <v>93</v>
      </c>
      <c r="B13" s="56" t="s">
        <v>94</v>
      </c>
      <c r="C13" s="53" t="s">
        <v>95</v>
      </c>
      <c r="D13" s="5"/>
      <c r="E13" s="5"/>
      <c r="F13" s="5"/>
      <c r="G13" s="5"/>
    </row>
    <row r="14" spans="1:7" ht="30" customHeight="1" x14ac:dyDescent="0.2">
      <c r="A14" s="53" t="s">
        <v>96</v>
      </c>
      <c r="B14" s="56" t="s">
        <v>97</v>
      </c>
      <c r="C14" s="53" t="s">
        <v>95</v>
      </c>
      <c r="D14" s="5"/>
      <c r="E14" s="5"/>
      <c r="F14" s="5"/>
      <c r="G14" s="5"/>
    </row>
    <row r="15" spans="1:7" ht="24.95" customHeight="1" x14ac:dyDescent="0.2">
      <c r="A15" s="53">
        <v>134</v>
      </c>
      <c r="B15" s="56" t="s">
        <v>98</v>
      </c>
      <c r="C15" s="53" t="s">
        <v>95</v>
      </c>
      <c r="D15" s="5"/>
      <c r="E15" s="5"/>
      <c r="F15" s="5"/>
      <c r="G15" s="5"/>
    </row>
    <row r="16" spans="1:7" ht="30" customHeight="1" x14ac:dyDescent="0.2">
      <c r="A16" s="53" t="s">
        <v>99</v>
      </c>
      <c r="B16" s="56" t="s">
        <v>100</v>
      </c>
      <c r="C16" s="53" t="s">
        <v>95</v>
      </c>
      <c r="D16" s="5"/>
      <c r="E16" s="5"/>
      <c r="F16" s="5"/>
      <c r="G16" s="5"/>
    </row>
    <row r="17" spans="1:7" ht="24.95" customHeight="1" x14ac:dyDescent="0.2">
      <c r="A17" s="53" t="s">
        <v>101</v>
      </c>
      <c r="B17" s="56" t="s">
        <v>102</v>
      </c>
      <c r="C17" s="53" t="s">
        <v>103</v>
      </c>
      <c r="D17" s="5"/>
      <c r="E17" s="5"/>
      <c r="F17" s="5"/>
      <c r="G17" s="5"/>
    </row>
    <row r="18" spans="1:7" ht="24.95" customHeight="1" x14ac:dyDescent="0.2">
      <c r="A18" s="53" t="s">
        <v>104</v>
      </c>
      <c r="B18" s="56" t="s">
        <v>105</v>
      </c>
      <c r="C18" s="53" t="s">
        <v>103</v>
      </c>
      <c r="D18" s="5"/>
      <c r="E18" s="5"/>
      <c r="F18" s="5"/>
      <c r="G18" s="5"/>
    </row>
    <row r="19" spans="1:7" ht="24.95" customHeight="1" x14ac:dyDescent="0.2">
      <c r="A19" s="53" t="s">
        <v>106</v>
      </c>
      <c r="B19" s="56" t="s">
        <v>107</v>
      </c>
      <c r="C19" s="53" t="s">
        <v>108</v>
      </c>
      <c r="D19" s="5"/>
      <c r="E19" s="5"/>
      <c r="F19" s="5"/>
      <c r="G19" s="5"/>
    </row>
    <row r="20" spans="1:7" ht="24.95" customHeight="1" x14ac:dyDescent="0.2">
      <c r="A20" s="53" t="s">
        <v>109</v>
      </c>
      <c r="B20" s="56" t="s">
        <v>110</v>
      </c>
      <c r="C20" s="53" t="s">
        <v>84</v>
      </c>
      <c r="D20" s="5"/>
      <c r="E20" s="5"/>
      <c r="F20" s="5"/>
      <c r="G20" s="5"/>
    </row>
    <row r="21" spans="1:7" ht="24.95" customHeight="1" x14ac:dyDescent="0.2">
      <c r="A21" s="53" t="s">
        <v>111</v>
      </c>
      <c r="B21" s="56" t="s">
        <v>112</v>
      </c>
      <c r="C21" s="53" t="s">
        <v>113</v>
      </c>
      <c r="D21" s="5"/>
      <c r="E21" s="5"/>
      <c r="F21" s="5"/>
      <c r="G21" s="5"/>
    </row>
    <row r="22" spans="1:7" ht="24.95" customHeight="1" x14ac:dyDescent="0.2">
      <c r="A22" s="53" t="s">
        <v>114</v>
      </c>
      <c r="B22" s="56" t="s">
        <v>115</v>
      </c>
      <c r="C22" s="53" t="s">
        <v>116</v>
      </c>
      <c r="D22" s="5"/>
      <c r="E22" s="5"/>
      <c r="F22" s="5"/>
      <c r="G22" s="5"/>
    </row>
    <row r="23" spans="1:7" ht="30" customHeight="1" x14ac:dyDescent="0.2">
      <c r="A23" s="53" t="s">
        <v>117</v>
      </c>
      <c r="B23" s="56" t="s">
        <v>118</v>
      </c>
      <c r="C23" s="53" t="s">
        <v>119</v>
      </c>
      <c r="D23" s="5"/>
      <c r="E23" s="5"/>
      <c r="F23" s="5"/>
      <c r="G23" s="5"/>
    </row>
    <row r="24" spans="1:7" ht="30" customHeight="1" x14ac:dyDescent="0.2">
      <c r="A24" s="53" t="s">
        <v>120</v>
      </c>
      <c r="B24" s="56" t="s">
        <v>121</v>
      </c>
      <c r="C24" s="53" t="s">
        <v>122</v>
      </c>
      <c r="D24" s="5"/>
      <c r="E24" s="5"/>
      <c r="F24" s="5"/>
      <c r="G24" s="5"/>
    </row>
    <row r="25" spans="1:7" ht="30" customHeight="1" x14ac:dyDescent="0.2">
      <c r="A25" s="53" t="s">
        <v>123</v>
      </c>
      <c r="B25" s="56" t="s">
        <v>124</v>
      </c>
      <c r="C25" s="53" t="s">
        <v>119</v>
      </c>
      <c r="D25" s="5"/>
      <c r="E25" s="5"/>
      <c r="F25" s="5"/>
      <c r="G25" s="5"/>
    </row>
    <row r="26" spans="1:7" ht="30" customHeight="1" x14ac:dyDescent="0.2">
      <c r="A26" s="53" t="s">
        <v>125</v>
      </c>
      <c r="B26" s="56" t="s">
        <v>126</v>
      </c>
      <c r="C26" s="53" t="s">
        <v>119</v>
      </c>
      <c r="D26" s="5"/>
      <c r="E26" s="5"/>
      <c r="F26" s="5"/>
      <c r="G26" s="5"/>
    </row>
    <row r="27" spans="1:7" ht="30" customHeight="1" x14ac:dyDescent="0.2">
      <c r="A27" s="53" t="s">
        <v>127</v>
      </c>
      <c r="B27" s="56" t="s">
        <v>128</v>
      </c>
      <c r="C27" s="53" t="s">
        <v>122</v>
      </c>
      <c r="D27" s="5"/>
      <c r="E27" s="5"/>
      <c r="F27" s="5"/>
      <c r="G27" s="5"/>
    </row>
    <row r="28" spans="1:7" ht="30" customHeight="1" x14ac:dyDescent="0.2">
      <c r="A28" s="53" t="s">
        <v>129</v>
      </c>
      <c r="B28" s="56" t="s">
        <v>130</v>
      </c>
      <c r="C28" s="53" t="s">
        <v>122</v>
      </c>
      <c r="D28" s="5"/>
      <c r="E28" s="5"/>
      <c r="F28" s="5"/>
      <c r="G28" s="5"/>
    </row>
    <row r="29" spans="1:7" ht="24.95" customHeight="1" x14ac:dyDescent="0.2">
      <c r="A29" s="53" t="s">
        <v>131</v>
      </c>
      <c r="B29" s="56" t="s">
        <v>132</v>
      </c>
      <c r="C29" s="53" t="s">
        <v>119</v>
      </c>
      <c r="D29" s="5"/>
      <c r="E29" s="5"/>
      <c r="F29" s="5"/>
      <c r="G29" s="5"/>
    </row>
    <row r="30" spans="1:7" ht="24.95" customHeight="1" x14ac:dyDescent="0.2">
      <c r="A30" s="53" t="s">
        <v>133</v>
      </c>
      <c r="B30" s="56" t="s">
        <v>134</v>
      </c>
      <c r="C30" s="53" t="s">
        <v>119</v>
      </c>
      <c r="D30" s="5"/>
      <c r="E30" s="5"/>
      <c r="F30" s="5"/>
      <c r="G30" s="5"/>
    </row>
    <row r="31" spans="1:7" ht="24.95" customHeight="1" x14ac:dyDescent="0.2">
      <c r="A31" s="53" t="s">
        <v>135</v>
      </c>
      <c r="B31" s="56" t="s">
        <v>136</v>
      </c>
      <c r="C31" s="53" t="s">
        <v>119</v>
      </c>
      <c r="D31" s="5"/>
      <c r="E31" s="5"/>
      <c r="F31" s="5"/>
      <c r="G31" s="5"/>
    </row>
    <row r="32" spans="1:7" ht="30" customHeight="1" x14ac:dyDescent="0.2">
      <c r="A32" s="53" t="s">
        <v>137</v>
      </c>
      <c r="B32" s="56" t="s">
        <v>138</v>
      </c>
      <c r="C32" s="53" t="s">
        <v>122</v>
      </c>
      <c r="D32" s="5"/>
      <c r="E32" s="5"/>
      <c r="F32" s="5"/>
      <c r="G32" s="5"/>
    </row>
    <row r="33" spans="1:7" ht="24.95" customHeight="1" x14ac:dyDescent="0.2">
      <c r="A33" s="53" t="s">
        <v>139</v>
      </c>
      <c r="B33" s="56" t="s">
        <v>140</v>
      </c>
      <c r="C33" s="53" t="s">
        <v>119</v>
      </c>
      <c r="D33" s="5"/>
      <c r="E33" s="5"/>
      <c r="F33" s="5"/>
      <c r="G33" s="5"/>
    </row>
    <row r="34" spans="1:7" ht="24.95" customHeight="1" x14ac:dyDescent="0.2">
      <c r="A34" s="53" t="s">
        <v>141</v>
      </c>
      <c r="B34" s="56" t="s">
        <v>142</v>
      </c>
      <c r="C34" s="53" t="s">
        <v>119</v>
      </c>
      <c r="D34" s="5"/>
      <c r="E34" s="5"/>
      <c r="F34" s="5"/>
      <c r="G34" s="5"/>
    </row>
    <row r="35" spans="1:7" ht="24.95" customHeight="1" x14ac:dyDescent="0.2">
      <c r="A35" s="53" t="s">
        <v>143</v>
      </c>
      <c r="B35" s="56" t="s">
        <v>144</v>
      </c>
      <c r="C35" s="53" t="s">
        <v>119</v>
      </c>
      <c r="D35" s="5"/>
      <c r="E35" s="5"/>
      <c r="F35" s="5"/>
      <c r="G35" s="5"/>
    </row>
    <row r="36" spans="1:7" ht="24.95" customHeight="1" x14ac:dyDescent="0.2">
      <c r="A36" s="53" t="s">
        <v>145</v>
      </c>
      <c r="B36" s="56" t="s">
        <v>146</v>
      </c>
      <c r="C36" s="53" t="s">
        <v>119</v>
      </c>
      <c r="D36" s="5"/>
      <c r="E36" s="5"/>
      <c r="F36" s="5"/>
      <c r="G36" s="5"/>
    </row>
    <row r="37" spans="1:7" ht="24.95" customHeight="1" x14ac:dyDescent="0.2">
      <c r="A37" s="53" t="s">
        <v>147</v>
      </c>
      <c r="B37" s="56" t="s">
        <v>148</v>
      </c>
      <c r="C37" s="53" t="s">
        <v>119</v>
      </c>
      <c r="D37" s="5"/>
      <c r="E37" s="5"/>
      <c r="F37" s="5"/>
      <c r="G37" s="5"/>
    </row>
    <row r="38" spans="1:7" ht="24.95" customHeight="1" x14ac:dyDescent="0.2">
      <c r="A38" s="53" t="s">
        <v>149</v>
      </c>
      <c r="B38" s="56" t="s">
        <v>150</v>
      </c>
      <c r="C38" s="53" t="s">
        <v>119</v>
      </c>
      <c r="D38" s="5"/>
      <c r="E38" s="5"/>
      <c r="F38" s="5"/>
      <c r="G38" s="5"/>
    </row>
    <row r="39" spans="1:7" ht="24.95" customHeight="1" x14ac:dyDescent="0.2">
      <c r="A39" s="53" t="s">
        <v>151</v>
      </c>
      <c r="B39" s="56" t="s">
        <v>152</v>
      </c>
      <c r="C39" s="53" t="s">
        <v>119</v>
      </c>
      <c r="D39" s="5"/>
      <c r="E39" s="5"/>
      <c r="F39" s="5"/>
      <c r="G39" s="5"/>
    </row>
    <row r="40" spans="1:7" ht="24.95" customHeight="1" x14ac:dyDescent="0.2">
      <c r="A40" s="53" t="s">
        <v>153</v>
      </c>
      <c r="B40" s="56" t="s">
        <v>154</v>
      </c>
      <c r="C40" s="53" t="s">
        <v>119</v>
      </c>
      <c r="D40" s="5"/>
      <c r="E40" s="5"/>
      <c r="F40" s="5"/>
      <c r="G40" s="5"/>
    </row>
    <row r="41" spans="1:7" ht="24.95" customHeight="1" x14ac:dyDescent="0.2">
      <c r="A41" s="53" t="s">
        <v>155</v>
      </c>
      <c r="B41" s="56" t="s">
        <v>156</v>
      </c>
      <c r="C41" s="53" t="s">
        <v>119</v>
      </c>
      <c r="D41" s="5"/>
      <c r="E41" s="5"/>
      <c r="F41" s="5"/>
      <c r="G41" s="5"/>
    </row>
    <row r="42" spans="1:7" ht="24.95" customHeight="1" x14ac:dyDescent="0.2">
      <c r="A42" s="53" t="s">
        <v>157</v>
      </c>
      <c r="B42" s="56" t="s">
        <v>158</v>
      </c>
      <c r="C42" s="53" t="s">
        <v>119</v>
      </c>
      <c r="D42" s="5"/>
      <c r="E42" s="5"/>
      <c r="F42" s="5"/>
      <c r="G42" s="5"/>
    </row>
    <row r="43" spans="1:7" ht="24.95" customHeight="1" x14ac:dyDescent="0.2">
      <c r="A43" s="53" t="s">
        <v>159</v>
      </c>
      <c r="B43" s="56" t="s">
        <v>160</v>
      </c>
      <c r="C43" s="53" t="s">
        <v>122</v>
      </c>
      <c r="D43" s="5"/>
      <c r="E43" s="5"/>
      <c r="F43" s="5"/>
      <c r="G43" s="5"/>
    </row>
    <row r="44" spans="1:7" ht="24.95" customHeight="1" x14ac:dyDescent="0.2">
      <c r="A44" s="53" t="s">
        <v>161</v>
      </c>
      <c r="B44" s="56" t="s">
        <v>162</v>
      </c>
      <c r="C44" s="53" t="s">
        <v>119</v>
      </c>
      <c r="D44" s="5"/>
      <c r="E44" s="5"/>
      <c r="F44" s="5"/>
      <c r="G44" s="5"/>
    </row>
    <row r="45" spans="1:7" ht="24.95" customHeight="1" x14ac:dyDescent="0.2">
      <c r="A45" s="53" t="s">
        <v>163</v>
      </c>
      <c r="B45" s="56" t="s">
        <v>164</v>
      </c>
      <c r="C45" s="53" t="s">
        <v>165</v>
      </c>
      <c r="D45" s="5"/>
      <c r="E45" s="5"/>
      <c r="F45" s="5"/>
      <c r="G45" s="5"/>
    </row>
    <row r="46" spans="1:7" ht="30" customHeight="1" x14ac:dyDescent="0.2">
      <c r="A46" s="53" t="s">
        <v>166</v>
      </c>
      <c r="B46" s="56" t="s">
        <v>167</v>
      </c>
      <c r="C46" s="53" t="s">
        <v>84</v>
      </c>
      <c r="D46" s="5"/>
      <c r="E46" s="5"/>
      <c r="F46" s="5"/>
      <c r="G46" s="5"/>
    </row>
    <row r="47" spans="1:7" ht="30" customHeight="1" x14ac:dyDescent="0.2">
      <c r="A47" s="53" t="s">
        <v>168</v>
      </c>
      <c r="B47" s="56" t="s">
        <v>169</v>
      </c>
      <c r="C47" s="53" t="s">
        <v>84</v>
      </c>
      <c r="D47" s="5"/>
      <c r="E47" s="5"/>
      <c r="F47" s="5"/>
      <c r="G47" s="5"/>
    </row>
    <row r="48" spans="1:7" ht="30" customHeight="1" x14ac:dyDescent="0.2">
      <c r="A48" s="53" t="s">
        <v>170</v>
      </c>
      <c r="B48" s="56" t="s">
        <v>171</v>
      </c>
      <c r="C48" s="53" t="s">
        <v>84</v>
      </c>
      <c r="D48" s="5"/>
      <c r="E48" s="5"/>
      <c r="F48" s="5"/>
      <c r="G48" s="5"/>
    </row>
    <row r="49" spans="1:7" ht="24.95" customHeight="1" x14ac:dyDescent="0.2">
      <c r="A49" s="53" t="s">
        <v>172</v>
      </c>
      <c r="B49" s="56" t="s">
        <v>173</v>
      </c>
      <c r="C49" s="53" t="s">
        <v>165</v>
      </c>
      <c r="D49" s="5"/>
      <c r="E49" s="5"/>
      <c r="F49" s="5"/>
      <c r="G49" s="5"/>
    </row>
    <row r="50" spans="1:7" ht="24.95" customHeight="1" x14ac:dyDescent="0.2">
      <c r="A50" s="53" t="s">
        <v>174</v>
      </c>
      <c r="B50" s="56" t="s">
        <v>175</v>
      </c>
      <c r="C50" s="53" t="s">
        <v>165</v>
      </c>
      <c r="D50" s="5"/>
      <c r="E50" s="5"/>
      <c r="F50" s="5"/>
      <c r="G50" s="5"/>
    </row>
    <row r="51" spans="1:7" ht="30" customHeight="1" x14ac:dyDescent="0.2">
      <c r="A51" s="53" t="s">
        <v>176</v>
      </c>
      <c r="B51" s="56" t="s">
        <v>177</v>
      </c>
      <c r="C51" s="53" t="s">
        <v>84</v>
      </c>
      <c r="D51" s="5"/>
      <c r="E51" s="5"/>
      <c r="F51" s="5"/>
      <c r="G51" s="5"/>
    </row>
    <row r="52" spans="1:7" ht="30" customHeight="1" x14ac:dyDescent="0.2">
      <c r="A52" s="53" t="s">
        <v>178</v>
      </c>
      <c r="B52" s="56" t="s">
        <v>179</v>
      </c>
      <c r="C52" s="53" t="s">
        <v>84</v>
      </c>
      <c r="D52" s="5"/>
      <c r="E52" s="5"/>
      <c r="F52" s="5"/>
      <c r="G52" s="5"/>
    </row>
    <row r="53" spans="1:7" ht="24.95" customHeight="1" x14ac:dyDescent="0.2">
      <c r="A53" s="53" t="s">
        <v>180</v>
      </c>
      <c r="B53" s="56" t="s">
        <v>181</v>
      </c>
      <c r="C53" s="53" t="s">
        <v>84</v>
      </c>
      <c r="D53" s="5"/>
      <c r="E53" s="5"/>
      <c r="F53" s="5"/>
      <c r="G53" s="5"/>
    </row>
    <row r="54" spans="1:7" ht="24.95" customHeight="1" x14ac:dyDescent="0.2">
      <c r="A54" s="53" t="s">
        <v>182</v>
      </c>
      <c r="B54" s="56" t="s">
        <v>183</v>
      </c>
      <c r="C54" s="53" t="s">
        <v>84</v>
      </c>
      <c r="D54" s="5"/>
      <c r="E54" s="5"/>
      <c r="F54" s="5"/>
      <c r="G54" s="5"/>
    </row>
    <row r="55" spans="1:7" ht="30" customHeight="1" x14ac:dyDescent="0.2">
      <c r="A55" s="53" t="s">
        <v>184</v>
      </c>
      <c r="B55" s="56" t="s">
        <v>185</v>
      </c>
      <c r="C55" s="53" t="s">
        <v>84</v>
      </c>
      <c r="D55" s="5"/>
      <c r="E55" s="5"/>
      <c r="F55" s="5"/>
      <c r="G55" s="5"/>
    </row>
    <row r="56" spans="1:7" ht="24.95" customHeight="1" x14ac:dyDescent="0.2">
      <c r="A56" s="53" t="s">
        <v>186</v>
      </c>
      <c r="B56" s="56" t="s">
        <v>187</v>
      </c>
      <c r="C56" s="53" t="s">
        <v>84</v>
      </c>
      <c r="D56" s="5"/>
      <c r="E56" s="5"/>
      <c r="F56" s="5"/>
      <c r="G56" s="5"/>
    </row>
    <row r="57" spans="1:7" ht="24.95" customHeight="1" x14ac:dyDescent="0.2">
      <c r="A57" s="53" t="s">
        <v>188</v>
      </c>
      <c r="B57" s="56" t="s">
        <v>189</v>
      </c>
      <c r="C57" s="53" t="s">
        <v>165</v>
      </c>
      <c r="D57" s="5"/>
      <c r="E57" s="5"/>
      <c r="F57" s="5"/>
      <c r="G57" s="5"/>
    </row>
    <row r="58" spans="1:7" ht="30" customHeight="1" x14ac:dyDescent="0.2">
      <c r="A58" s="53" t="s">
        <v>190</v>
      </c>
      <c r="B58" s="56" t="s">
        <v>191</v>
      </c>
      <c r="C58" s="53" t="s">
        <v>92</v>
      </c>
      <c r="D58" s="5"/>
      <c r="E58" s="5"/>
      <c r="F58" s="5"/>
      <c r="G58" s="5"/>
    </row>
    <row r="59" spans="1:7" ht="30" customHeight="1" x14ac:dyDescent="0.2">
      <c r="A59" s="53" t="s">
        <v>192</v>
      </c>
      <c r="B59" s="64" t="s">
        <v>193</v>
      </c>
      <c r="C59" s="53" t="s">
        <v>92</v>
      </c>
      <c r="D59" s="5"/>
      <c r="E59" s="5"/>
      <c r="F59" s="5"/>
      <c r="G59" s="5"/>
    </row>
    <row r="60" spans="1:7" ht="78" customHeight="1" x14ac:dyDescent="0.2">
      <c r="A60" s="53"/>
      <c r="B60" s="44" t="s">
        <v>52</v>
      </c>
      <c r="C60" s="65" t="s">
        <v>200</v>
      </c>
      <c r="D60" s="5"/>
      <c r="E60" s="5"/>
      <c r="F60" s="5"/>
      <c r="G60" s="5"/>
    </row>
    <row r="61" spans="1:7" ht="70.5" customHeight="1" x14ac:dyDescent="0.2">
      <c r="A61" s="53"/>
      <c r="B61" s="44" t="s">
        <v>54</v>
      </c>
      <c r="C61" s="65" t="s">
        <v>201</v>
      </c>
      <c r="D61" s="5"/>
      <c r="E61" s="5"/>
      <c r="F61" s="5"/>
      <c r="G61" s="5"/>
    </row>
    <row r="62" spans="1:7" ht="43.5" customHeight="1" x14ac:dyDescent="0.2">
      <c r="A62" s="53"/>
      <c r="B62" s="44" t="s">
        <v>64</v>
      </c>
      <c r="C62" s="65" t="s">
        <v>202</v>
      </c>
      <c r="D62" s="5"/>
      <c r="E62" s="5"/>
      <c r="F62" s="5"/>
      <c r="G62" s="5"/>
    </row>
    <row r="63" spans="1:7" ht="45" customHeight="1" x14ac:dyDescent="0.2">
      <c r="A63" s="53"/>
      <c r="B63" s="47" t="s">
        <v>65</v>
      </c>
      <c r="C63" s="65" t="s">
        <v>203</v>
      </c>
      <c r="D63" s="5"/>
      <c r="E63" s="5"/>
      <c r="F63" s="5"/>
      <c r="G63" s="5"/>
    </row>
    <row r="64" spans="1:7" ht="63.75" x14ac:dyDescent="0.2">
      <c r="A64" s="53"/>
      <c r="B64" s="44" t="s">
        <v>66</v>
      </c>
      <c r="C64" s="65" t="s">
        <v>204</v>
      </c>
      <c r="D64" s="5"/>
      <c r="E64" s="5"/>
      <c r="F64" s="5"/>
      <c r="G64" s="5"/>
    </row>
    <row r="65" spans="1:7" x14ac:dyDescent="0.2">
      <c r="A65" s="97" t="s">
        <v>194</v>
      </c>
      <c r="B65" s="98"/>
      <c r="C65" s="99"/>
      <c r="D65" s="5"/>
      <c r="E65" s="5"/>
      <c r="F65" s="5"/>
      <c r="G65" s="5"/>
    </row>
    <row r="66" spans="1:7" ht="81.75" customHeight="1" x14ac:dyDescent="0.2">
      <c r="A66" s="57" t="s">
        <v>195</v>
      </c>
      <c r="B66" s="66" t="s">
        <v>196</v>
      </c>
      <c r="C66" s="119" t="s">
        <v>84</v>
      </c>
      <c r="D66" s="5"/>
      <c r="E66" s="5"/>
      <c r="F66" s="5"/>
      <c r="G66" s="5"/>
    </row>
    <row r="67" spans="1:7" x14ac:dyDescent="0.2">
      <c r="A67" s="97" t="s">
        <v>197</v>
      </c>
      <c r="B67" s="98"/>
      <c r="C67" s="99"/>
      <c r="D67" s="5"/>
      <c r="E67" s="5"/>
      <c r="F67" s="5"/>
      <c r="G67" s="5"/>
    </row>
    <row r="68" spans="1:7" ht="63.75" x14ac:dyDescent="0.2">
      <c r="A68" s="57" t="s">
        <v>198</v>
      </c>
      <c r="B68" s="66" t="s">
        <v>199</v>
      </c>
      <c r="C68" s="119" t="s">
        <v>84</v>
      </c>
      <c r="D68" s="5"/>
      <c r="E68" s="5"/>
      <c r="F68" s="5"/>
      <c r="G68" s="5"/>
    </row>
  </sheetData>
  <mergeCells count="7">
    <mergeCell ref="A65:C65"/>
    <mergeCell ref="A67:C67"/>
    <mergeCell ref="A2:D2"/>
    <mergeCell ref="A4:C4"/>
    <mergeCell ref="A5:C5"/>
    <mergeCell ref="A8:C8"/>
    <mergeCell ref="A9:C9"/>
  </mergeCells>
  <pageMargins left="0.70866141732283472" right="0.70866141732283472" top="0.74803149606299213" bottom="0.74803149606299213" header="0.31496062992125984" footer="0.31496062992125984"/>
  <pageSetup paperSize="9" scale="63" fitToHeight="90" orientation="landscape" verticalDpi="0"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4"/>
  <sheetViews>
    <sheetView zoomScale="75" zoomScaleNormal="75" workbookViewId="0">
      <pane xSplit="1" ySplit="1" topLeftCell="B2" activePane="bottomRight" state="frozenSplit"/>
      <selection pane="topRight" activeCell="C1" sqref="C1"/>
      <selection pane="bottomLeft" activeCell="A8" sqref="A8"/>
      <selection pane="bottomRight" activeCell="R12" sqref="R12"/>
    </sheetView>
  </sheetViews>
  <sheetFormatPr defaultRowHeight="15" x14ac:dyDescent="0.25"/>
  <cols>
    <col min="1" max="1" width="45.5703125" style="19" customWidth="1"/>
    <col min="2" max="2" width="14" style="16" customWidth="1"/>
    <col min="3" max="3" width="16" style="16" customWidth="1"/>
    <col min="4" max="4" width="16.42578125" style="16" customWidth="1"/>
    <col min="5" max="5" width="14.5703125" style="16" customWidth="1"/>
    <col min="6" max="6" width="15.42578125" style="16" customWidth="1"/>
    <col min="7" max="7" width="16.7109375" style="16" customWidth="1"/>
    <col min="8" max="8" width="15.7109375" style="16" customWidth="1"/>
    <col min="9" max="9" width="20.140625" style="20" customWidth="1"/>
    <col min="10" max="10" width="28.140625" style="2" customWidth="1"/>
    <col min="11" max="11" width="9.140625" style="16" customWidth="1"/>
    <col min="12" max="16384" width="9.140625" style="16"/>
  </cols>
  <sheetData>
    <row r="1" spans="1:10" ht="23.25" customHeight="1" x14ac:dyDescent="0.25"/>
    <row r="2" spans="1:10" s="20" customFormat="1" ht="22.5" customHeight="1" x14ac:dyDescent="0.25">
      <c r="A2" s="115" t="s">
        <v>219</v>
      </c>
      <c r="B2" s="115"/>
      <c r="C2" s="115"/>
      <c r="D2" s="115"/>
      <c r="E2" s="115"/>
      <c r="F2" s="115"/>
      <c r="G2" s="115"/>
      <c r="H2" s="115"/>
      <c r="I2" s="115"/>
      <c r="J2" s="115"/>
    </row>
    <row r="3" spans="1:10" s="20" customFormat="1" ht="16.5" customHeight="1" x14ac:dyDescent="0.25">
      <c r="A3" s="41"/>
      <c r="B3" s="34"/>
      <c r="C3" s="34"/>
      <c r="D3" s="34"/>
      <c r="E3" s="34"/>
      <c r="F3" s="34"/>
      <c r="G3" s="34"/>
      <c r="H3" s="34"/>
      <c r="I3" s="34"/>
      <c r="J3" s="40"/>
    </row>
    <row r="4" spans="1:10" ht="45.75" customHeight="1" x14ac:dyDescent="0.25">
      <c r="A4" s="109" t="s">
        <v>207</v>
      </c>
      <c r="B4" s="110" t="s">
        <v>218</v>
      </c>
      <c r="C4" s="111"/>
      <c r="D4" s="111"/>
      <c r="E4" s="111"/>
      <c r="F4" s="111"/>
      <c r="G4" s="111"/>
      <c r="H4" s="111"/>
      <c r="I4" s="112"/>
      <c r="J4" s="113" t="s">
        <v>208</v>
      </c>
    </row>
    <row r="5" spans="1:10" ht="30.75" x14ac:dyDescent="0.25">
      <c r="A5" s="109"/>
      <c r="B5" s="21" t="s">
        <v>75</v>
      </c>
      <c r="C5" s="21" t="s">
        <v>76</v>
      </c>
      <c r="D5" s="21" t="s">
        <v>209</v>
      </c>
      <c r="E5" s="21" t="s">
        <v>77</v>
      </c>
      <c r="F5" s="21" t="s">
        <v>78</v>
      </c>
      <c r="G5" s="21" t="s">
        <v>79</v>
      </c>
      <c r="H5" s="21" t="s">
        <v>210</v>
      </c>
      <c r="I5" s="22" t="s">
        <v>80</v>
      </c>
      <c r="J5" s="114"/>
    </row>
    <row r="6" spans="1:10" ht="26.25" customHeight="1" x14ac:dyDescent="0.25">
      <c r="A6" s="37" t="s">
        <v>212</v>
      </c>
      <c r="B6" s="38">
        <v>3251.6790000000001</v>
      </c>
      <c r="C6" s="38">
        <v>23046.924999999999</v>
      </c>
      <c r="D6" s="38">
        <v>26298.604000000003</v>
      </c>
      <c r="E6" s="38">
        <v>52681.600000000006</v>
      </c>
      <c r="F6" s="38">
        <v>42656.715982490001</v>
      </c>
      <c r="G6" s="38">
        <v>70808.289000000004</v>
      </c>
      <c r="H6" s="38">
        <v>166146.60498249001</v>
      </c>
      <c r="I6" s="38">
        <v>192445.20898249</v>
      </c>
      <c r="J6" s="39"/>
    </row>
    <row r="7" spans="1:10" ht="60" customHeight="1" x14ac:dyDescent="0.25">
      <c r="A7" s="3" t="s">
        <v>213</v>
      </c>
      <c r="B7" s="26">
        <v>0</v>
      </c>
      <c r="C7" s="26">
        <v>5904.2950000000001</v>
      </c>
      <c r="D7" s="26">
        <v>5904.2950000000001</v>
      </c>
      <c r="E7" s="26">
        <v>0</v>
      </c>
      <c r="F7" s="26">
        <v>6080.817</v>
      </c>
      <c r="G7" s="26">
        <v>0</v>
      </c>
      <c r="H7" s="26">
        <v>6080.817</v>
      </c>
      <c r="I7" s="26">
        <v>11985.112000000001</v>
      </c>
      <c r="J7" s="10" t="s">
        <v>53</v>
      </c>
    </row>
    <row r="8" spans="1:10" s="20" customFormat="1" ht="36.75" customHeight="1" x14ac:dyDescent="0.25">
      <c r="A8" s="109" t="s">
        <v>214</v>
      </c>
      <c r="B8" s="26">
        <v>2318.9790000000003</v>
      </c>
      <c r="C8" s="26">
        <v>7894.7959999999994</v>
      </c>
      <c r="D8" s="26">
        <v>10213.775</v>
      </c>
      <c r="E8" s="26">
        <v>41994.444000000003</v>
      </c>
      <c r="F8" s="26">
        <v>24869.828982490002</v>
      </c>
      <c r="G8" s="26">
        <v>59210.520000000004</v>
      </c>
      <c r="H8" s="26">
        <v>126074.79298249001</v>
      </c>
      <c r="I8" s="26">
        <v>136288.56798249</v>
      </c>
      <c r="J8" s="10" t="s">
        <v>211</v>
      </c>
    </row>
    <row r="9" spans="1:10" ht="51.75" customHeight="1" x14ac:dyDescent="0.25">
      <c r="A9" s="109"/>
      <c r="B9" s="26">
        <v>2318.9790000000003</v>
      </c>
      <c r="C9" s="26">
        <v>7894.7959999999994</v>
      </c>
      <c r="D9" s="26">
        <v>10213.775</v>
      </c>
      <c r="E9" s="26">
        <v>26976.383999999998</v>
      </c>
      <c r="F9" s="26">
        <v>11982.479000000001</v>
      </c>
      <c r="G9" s="26">
        <v>34372.398000000001</v>
      </c>
      <c r="H9" s="26">
        <v>73331.260999999999</v>
      </c>
      <c r="I9" s="26">
        <v>83545.035999999993</v>
      </c>
      <c r="J9" s="10" t="s">
        <v>53</v>
      </c>
    </row>
    <row r="10" spans="1:10" ht="54.75" customHeight="1" x14ac:dyDescent="0.25">
      <c r="A10" s="109"/>
      <c r="B10" s="26"/>
      <c r="C10" s="26"/>
      <c r="D10" s="26"/>
      <c r="E10" s="26">
        <v>15018.060000000001</v>
      </c>
      <c r="F10" s="26">
        <v>12887.349982490001</v>
      </c>
      <c r="G10" s="26">
        <v>24838.122000000003</v>
      </c>
      <c r="H10" s="26">
        <v>52743.531982490007</v>
      </c>
      <c r="I10" s="26">
        <v>52743.531982490007</v>
      </c>
      <c r="J10" s="10" t="s">
        <v>55</v>
      </c>
    </row>
    <row r="11" spans="1:10" s="20" customFormat="1" ht="36.75" customHeight="1" x14ac:dyDescent="0.25">
      <c r="A11" s="116" t="s">
        <v>215</v>
      </c>
      <c r="B11" s="26">
        <v>932.7</v>
      </c>
      <c r="C11" s="26">
        <v>9156.646999999999</v>
      </c>
      <c r="D11" s="26">
        <v>10089.347</v>
      </c>
      <c r="E11" s="26">
        <v>10687.155999999999</v>
      </c>
      <c r="F11" s="26">
        <v>11542.755000000001</v>
      </c>
      <c r="G11" s="26">
        <v>11597.769</v>
      </c>
      <c r="H11" s="26">
        <v>33827.68</v>
      </c>
      <c r="I11" s="26">
        <v>43917.026999999995</v>
      </c>
      <c r="J11" s="10" t="s">
        <v>211</v>
      </c>
    </row>
    <row r="12" spans="1:10" ht="51.75" customHeight="1" x14ac:dyDescent="0.25">
      <c r="A12" s="117"/>
      <c r="B12" s="26">
        <v>932.7</v>
      </c>
      <c r="C12" s="26">
        <v>9156.646999999999</v>
      </c>
      <c r="D12" s="26">
        <v>10089.347</v>
      </c>
      <c r="E12" s="26">
        <v>7669.12</v>
      </c>
      <c r="F12" s="26">
        <v>9893.7900000000009</v>
      </c>
      <c r="G12" s="26">
        <v>9861.4089999999997</v>
      </c>
      <c r="H12" s="26">
        <v>27424.319</v>
      </c>
      <c r="I12" s="26">
        <v>37513.665999999997</v>
      </c>
      <c r="J12" s="10" t="s">
        <v>53</v>
      </c>
    </row>
    <row r="13" spans="1:10" ht="54" customHeight="1" x14ac:dyDescent="0.25">
      <c r="A13" s="118"/>
      <c r="B13" s="26"/>
      <c r="C13" s="26"/>
      <c r="D13" s="26"/>
      <c r="E13" s="26">
        <v>3018.0360000000001</v>
      </c>
      <c r="F13" s="26">
        <v>1648.9649999999999</v>
      </c>
      <c r="G13" s="26">
        <v>1736.36</v>
      </c>
      <c r="H13" s="26">
        <v>6403.3609999999999</v>
      </c>
      <c r="I13" s="26">
        <v>6403.3609999999999</v>
      </c>
      <c r="J13" s="10" t="s">
        <v>55</v>
      </c>
    </row>
    <row r="14" spans="1:10" ht="85.5" customHeight="1" x14ac:dyDescent="0.25">
      <c r="A14" s="3" t="s">
        <v>216</v>
      </c>
      <c r="B14" s="26">
        <v>0</v>
      </c>
      <c r="C14" s="26">
        <v>91.186999999999998</v>
      </c>
      <c r="D14" s="26">
        <v>91.186999999999998</v>
      </c>
      <c r="E14" s="26">
        <v>0</v>
      </c>
      <c r="F14" s="26">
        <v>163.315</v>
      </c>
      <c r="G14" s="26">
        <v>0</v>
      </c>
      <c r="H14" s="26">
        <v>163.315</v>
      </c>
      <c r="I14" s="26">
        <v>254.50200000000001</v>
      </c>
      <c r="J14" s="27" t="s">
        <v>53</v>
      </c>
    </row>
    <row r="15" spans="1:10" s="20" customFormat="1" ht="23.25" customHeight="1" x14ac:dyDescent="0.25">
      <c r="A15" s="23" t="s">
        <v>212</v>
      </c>
      <c r="B15" s="24">
        <v>3251.6790000000001</v>
      </c>
      <c r="C15" s="24">
        <v>23046.924999999999</v>
      </c>
      <c r="D15" s="24">
        <v>26298.604000000003</v>
      </c>
      <c r="E15" s="24">
        <v>52681.600000000006</v>
      </c>
      <c r="F15" s="24">
        <v>42656.715982490001</v>
      </c>
      <c r="G15" s="24">
        <v>70808.289000000004</v>
      </c>
      <c r="H15" s="24">
        <v>166146.60498249001</v>
      </c>
      <c r="I15" s="28">
        <v>192445.20898249</v>
      </c>
      <c r="J15" s="29"/>
    </row>
    <row r="16" spans="1:10" ht="43.5" customHeight="1" x14ac:dyDescent="0.25">
      <c r="A16" s="9" t="s">
        <v>53</v>
      </c>
      <c r="B16" s="26">
        <v>3251.6790000000001</v>
      </c>
      <c r="C16" s="26">
        <v>23046.924999999999</v>
      </c>
      <c r="D16" s="26">
        <v>26298.604000000003</v>
      </c>
      <c r="E16" s="26">
        <v>34645.504000000001</v>
      </c>
      <c r="F16" s="26">
        <v>28120.401000000002</v>
      </c>
      <c r="G16" s="26">
        <v>44233.807000000001</v>
      </c>
      <c r="H16" s="26">
        <v>106999.712</v>
      </c>
      <c r="I16" s="30">
        <v>133298.31599999999</v>
      </c>
      <c r="J16" s="31"/>
    </row>
    <row r="17" spans="1:10" ht="36" customHeight="1" x14ac:dyDescent="0.25">
      <c r="A17" s="9" t="s">
        <v>55</v>
      </c>
      <c r="B17" s="26">
        <v>0</v>
      </c>
      <c r="C17" s="26">
        <v>0</v>
      </c>
      <c r="D17" s="26">
        <v>0</v>
      </c>
      <c r="E17" s="26">
        <v>18036.096000000001</v>
      </c>
      <c r="F17" s="26">
        <v>14536.314982490001</v>
      </c>
      <c r="G17" s="26">
        <v>26574.482000000004</v>
      </c>
      <c r="H17" s="26">
        <v>59146.892982490004</v>
      </c>
      <c r="I17" s="30">
        <v>59146.892982490004</v>
      </c>
      <c r="J17" s="32"/>
    </row>
    <row r="18" spans="1:10" x14ac:dyDescent="0.25">
      <c r="A18" s="33"/>
      <c r="B18" s="34"/>
      <c r="C18" s="34"/>
      <c r="D18" s="34"/>
      <c r="E18" s="34"/>
      <c r="F18" s="34"/>
      <c r="G18" s="34"/>
      <c r="H18" s="34"/>
      <c r="I18" s="34"/>
      <c r="J18" s="35"/>
    </row>
    <row r="19" spans="1:10" x14ac:dyDescent="0.25">
      <c r="A19" s="33"/>
      <c r="B19" s="34"/>
      <c r="C19" s="34"/>
      <c r="D19" s="34"/>
      <c r="E19" s="34"/>
      <c r="F19" s="34"/>
      <c r="G19" s="34"/>
      <c r="H19" s="34"/>
      <c r="I19" s="34"/>
      <c r="J19" s="35"/>
    </row>
    <row r="20" spans="1:10" s="20" customFormat="1" ht="21" customHeight="1" x14ac:dyDescent="0.25">
      <c r="A20" s="108" t="s">
        <v>217</v>
      </c>
      <c r="B20" s="108"/>
      <c r="C20" s="108"/>
      <c r="D20" s="108"/>
      <c r="E20" s="108"/>
      <c r="F20" s="108"/>
      <c r="G20" s="108"/>
      <c r="H20" s="108"/>
      <c r="I20" s="108"/>
      <c r="J20" s="108"/>
    </row>
    <row r="21" spans="1:10" x14ac:dyDescent="0.25">
      <c r="B21" s="18"/>
      <c r="C21" s="18"/>
      <c r="D21" s="18"/>
      <c r="E21" s="18"/>
      <c r="F21" s="18"/>
      <c r="G21" s="18"/>
      <c r="H21" s="18"/>
      <c r="I21" s="25"/>
      <c r="J21" s="36"/>
    </row>
    <row r="22" spans="1:10" x14ac:dyDescent="0.25">
      <c r="B22" s="18"/>
      <c r="C22" s="18"/>
      <c r="D22" s="18"/>
      <c r="E22" s="18"/>
      <c r="F22" s="18"/>
      <c r="G22" s="18"/>
      <c r="H22" s="18"/>
      <c r="I22" s="25"/>
      <c r="J22" s="36"/>
    </row>
    <row r="23" spans="1:10" x14ac:dyDescent="0.25">
      <c r="B23" s="18"/>
      <c r="C23" s="18"/>
      <c r="D23" s="18"/>
      <c r="E23" s="18"/>
      <c r="F23" s="18"/>
      <c r="G23" s="18"/>
      <c r="H23" s="18"/>
      <c r="I23" s="25"/>
      <c r="J23" s="36"/>
    </row>
    <row r="24" spans="1:10" x14ac:dyDescent="0.25">
      <c r="B24" s="18"/>
      <c r="C24" s="18"/>
      <c r="D24" s="18"/>
      <c r="E24" s="18"/>
      <c r="F24" s="18"/>
      <c r="G24" s="18"/>
      <c r="H24" s="18"/>
      <c r="I24" s="25"/>
      <c r="J24" s="36"/>
    </row>
    <row r="25" spans="1:10" x14ac:dyDescent="0.25">
      <c r="B25" s="18"/>
      <c r="C25" s="18"/>
      <c r="D25" s="18"/>
      <c r="E25" s="18"/>
      <c r="F25" s="18"/>
      <c r="G25" s="18"/>
      <c r="H25" s="18"/>
      <c r="I25" s="25"/>
      <c r="J25" s="36"/>
    </row>
    <row r="26" spans="1:10" x14ac:dyDescent="0.25">
      <c r="B26" s="18"/>
      <c r="C26" s="18"/>
      <c r="D26" s="18"/>
      <c r="E26" s="18"/>
      <c r="F26" s="18"/>
      <c r="G26" s="18"/>
      <c r="H26" s="18"/>
      <c r="I26" s="25"/>
      <c r="J26" s="36"/>
    </row>
    <row r="27" spans="1:10" x14ac:dyDescent="0.25">
      <c r="B27" s="18"/>
      <c r="C27" s="18"/>
      <c r="D27" s="18"/>
      <c r="E27" s="18"/>
      <c r="F27" s="18"/>
      <c r="G27" s="18"/>
      <c r="H27" s="18"/>
      <c r="I27" s="25"/>
      <c r="J27" s="36"/>
    </row>
    <row r="28" spans="1:10" x14ac:dyDescent="0.25">
      <c r="B28" s="18"/>
      <c r="C28" s="18"/>
      <c r="D28" s="18"/>
      <c r="E28" s="18"/>
      <c r="F28" s="18"/>
      <c r="G28" s="18"/>
      <c r="H28" s="18"/>
      <c r="I28" s="25"/>
      <c r="J28" s="36"/>
    </row>
    <row r="29" spans="1:10" x14ac:dyDescent="0.25">
      <c r="B29" s="18"/>
      <c r="C29" s="18"/>
      <c r="D29" s="18"/>
      <c r="E29" s="18"/>
      <c r="F29" s="18"/>
      <c r="G29" s="18"/>
      <c r="H29" s="18"/>
      <c r="I29" s="25"/>
      <c r="J29" s="36"/>
    </row>
    <row r="30" spans="1:10" x14ac:dyDescent="0.25">
      <c r="B30" s="18"/>
      <c r="C30" s="18"/>
      <c r="D30" s="18"/>
      <c r="E30" s="18"/>
      <c r="F30" s="18"/>
      <c r="G30" s="18"/>
      <c r="H30" s="18"/>
      <c r="I30" s="25"/>
      <c r="J30" s="36"/>
    </row>
    <row r="31" spans="1:10" x14ac:dyDescent="0.25">
      <c r="B31" s="18"/>
      <c r="C31" s="18"/>
      <c r="D31" s="18"/>
      <c r="E31" s="18"/>
      <c r="F31" s="18"/>
      <c r="G31" s="18"/>
      <c r="H31" s="18"/>
      <c r="I31" s="25"/>
      <c r="J31" s="36"/>
    </row>
    <row r="32" spans="1:10" x14ac:dyDescent="0.25">
      <c r="B32" s="18"/>
      <c r="C32" s="18"/>
      <c r="D32" s="18"/>
      <c r="E32" s="18"/>
      <c r="F32" s="18"/>
      <c r="G32" s="18"/>
      <c r="H32" s="18"/>
      <c r="I32" s="25"/>
      <c r="J32" s="36"/>
    </row>
    <row r="33" spans="2:10" x14ac:dyDescent="0.25">
      <c r="B33" s="18"/>
      <c r="C33" s="18"/>
      <c r="D33" s="18"/>
      <c r="E33" s="18"/>
      <c r="F33" s="18"/>
      <c r="G33" s="18"/>
      <c r="H33" s="18"/>
      <c r="I33" s="25"/>
      <c r="J33" s="36"/>
    </row>
    <row r="34" spans="2:10" x14ac:dyDescent="0.25">
      <c r="B34" s="18"/>
      <c r="C34" s="18"/>
      <c r="D34" s="18"/>
      <c r="E34" s="18"/>
      <c r="F34" s="18"/>
      <c r="G34" s="18"/>
      <c r="H34" s="18"/>
      <c r="I34" s="25"/>
      <c r="J34" s="36"/>
    </row>
    <row r="35" spans="2:10" x14ac:dyDescent="0.25">
      <c r="B35" s="18"/>
      <c r="C35" s="18"/>
      <c r="D35" s="18"/>
      <c r="E35" s="18"/>
      <c r="F35" s="18"/>
      <c r="G35" s="18"/>
      <c r="H35" s="18"/>
      <c r="I35" s="25"/>
      <c r="J35" s="36"/>
    </row>
    <row r="36" spans="2:10" x14ac:dyDescent="0.25">
      <c r="B36" s="18"/>
      <c r="C36" s="18"/>
      <c r="D36" s="18"/>
      <c r="E36" s="18"/>
      <c r="F36" s="18"/>
      <c r="G36" s="18"/>
      <c r="H36" s="18"/>
      <c r="I36" s="25"/>
      <c r="J36" s="36"/>
    </row>
    <row r="37" spans="2:10" x14ac:dyDescent="0.25">
      <c r="B37" s="18"/>
      <c r="C37" s="18"/>
      <c r="D37" s="18"/>
      <c r="E37" s="18"/>
      <c r="F37" s="18"/>
      <c r="G37" s="18"/>
      <c r="H37" s="18"/>
      <c r="I37" s="25"/>
      <c r="J37" s="36"/>
    </row>
    <row r="38" spans="2:10" x14ac:dyDescent="0.25">
      <c r="B38" s="18"/>
      <c r="C38" s="18"/>
      <c r="D38" s="18"/>
      <c r="E38" s="18"/>
      <c r="F38" s="18"/>
      <c r="G38" s="18"/>
      <c r="H38" s="18"/>
      <c r="I38" s="25"/>
      <c r="J38" s="36"/>
    </row>
    <row r="39" spans="2:10" x14ac:dyDescent="0.25">
      <c r="B39" s="18"/>
      <c r="C39" s="18"/>
      <c r="D39" s="18"/>
      <c r="E39" s="18"/>
      <c r="F39" s="18"/>
      <c r="G39" s="18"/>
      <c r="H39" s="18"/>
      <c r="I39" s="25"/>
      <c r="J39" s="36"/>
    </row>
    <row r="40" spans="2:10" x14ac:dyDescent="0.25">
      <c r="B40" s="18"/>
      <c r="C40" s="18"/>
      <c r="D40" s="18"/>
      <c r="E40" s="18"/>
      <c r="F40" s="18"/>
      <c r="G40" s="18"/>
      <c r="H40" s="18"/>
      <c r="I40" s="25"/>
      <c r="J40" s="36"/>
    </row>
    <row r="41" spans="2:10" x14ac:dyDescent="0.25">
      <c r="B41" s="18"/>
      <c r="C41" s="18"/>
      <c r="D41" s="18"/>
      <c r="E41" s="18"/>
      <c r="F41" s="18"/>
      <c r="G41" s="18"/>
      <c r="H41" s="18"/>
      <c r="I41" s="25"/>
      <c r="J41" s="36"/>
    </row>
    <row r="42" spans="2:10" x14ac:dyDescent="0.25">
      <c r="B42" s="18"/>
      <c r="C42" s="18"/>
      <c r="D42" s="18"/>
      <c r="E42" s="18"/>
      <c r="F42" s="18"/>
      <c r="G42" s="18"/>
      <c r="H42" s="18"/>
      <c r="I42" s="25"/>
      <c r="J42" s="36"/>
    </row>
    <row r="43" spans="2:10" x14ac:dyDescent="0.25">
      <c r="B43" s="18"/>
      <c r="C43" s="18"/>
      <c r="D43" s="18"/>
      <c r="E43" s="18"/>
      <c r="F43" s="18"/>
      <c r="G43" s="18"/>
      <c r="H43" s="18"/>
      <c r="I43" s="25"/>
      <c r="J43" s="36"/>
    </row>
    <row r="44" spans="2:10" x14ac:dyDescent="0.25">
      <c r="B44" s="18"/>
      <c r="C44" s="18"/>
      <c r="D44" s="18"/>
      <c r="E44" s="18"/>
      <c r="F44" s="18"/>
      <c r="G44" s="18"/>
      <c r="H44" s="18"/>
      <c r="I44" s="25"/>
      <c r="J44" s="36"/>
    </row>
    <row r="45" spans="2:10" x14ac:dyDescent="0.25">
      <c r="B45" s="18"/>
      <c r="C45" s="18"/>
      <c r="D45" s="18"/>
      <c r="E45" s="18"/>
      <c r="F45" s="18"/>
      <c r="G45" s="18"/>
      <c r="H45" s="18"/>
      <c r="I45" s="25"/>
      <c r="J45" s="36"/>
    </row>
    <row r="46" spans="2:10" x14ac:dyDescent="0.25">
      <c r="B46" s="18"/>
      <c r="C46" s="18"/>
      <c r="D46" s="18"/>
      <c r="E46" s="18"/>
      <c r="F46" s="18"/>
      <c r="G46" s="18"/>
      <c r="H46" s="18"/>
      <c r="I46" s="25"/>
      <c r="J46" s="36"/>
    </row>
    <row r="47" spans="2:10" x14ac:dyDescent="0.25">
      <c r="B47" s="18"/>
      <c r="C47" s="18"/>
      <c r="D47" s="18"/>
      <c r="E47" s="18"/>
      <c r="F47" s="18"/>
      <c r="G47" s="18"/>
      <c r="H47" s="18"/>
      <c r="I47" s="25"/>
      <c r="J47" s="36"/>
    </row>
    <row r="48" spans="2:10" x14ac:dyDescent="0.25">
      <c r="B48" s="18"/>
      <c r="C48" s="18"/>
      <c r="D48" s="18"/>
      <c r="E48" s="18"/>
      <c r="F48" s="18"/>
      <c r="G48" s="18"/>
      <c r="H48" s="18"/>
      <c r="I48" s="25"/>
      <c r="J48" s="36"/>
    </row>
    <row r="49" spans="2:10" x14ac:dyDescent="0.25">
      <c r="B49" s="18"/>
      <c r="C49" s="18"/>
      <c r="D49" s="18"/>
      <c r="E49" s="18"/>
      <c r="F49" s="18"/>
      <c r="G49" s="18"/>
      <c r="H49" s="18"/>
      <c r="I49" s="25"/>
      <c r="J49" s="36"/>
    </row>
    <row r="50" spans="2:10" x14ac:dyDescent="0.25">
      <c r="B50" s="18"/>
      <c r="C50" s="18"/>
      <c r="D50" s="18"/>
      <c r="E50" s="18"/>
      <c r="F50" s="18"/>
      <c r="G50" s="18"/>
      <c r="H50" s="18"/>
      <c r="I50" s="25"/>
      <c r="J50" s="36"/>
    </row>
    <row r="51" spans="2:10" x14ac:dyDescent="0.25">
      <c r="B51" s="18"/>
      <c r="C51" s="18"/>
      <c r="D51" s="18"/>
      <c r="E51" s="18"/>
      <c r="F51" s="18"/>
      <c r="G51" s="18"/>
      <c r="H51" s="18"/>
      <c r="I51" s="25"/>
      <c r="J51" s="36"/>
    </row>
    <row r="52" spans="2:10" x14ac:dyDescent="0.25">
      <c r="B52" s="18"/>
      <c r="C52" s="18"/>
      <c r="D52" s="18"/>
      <c r="E52" s="18"/>
      <c r="F52" s="18"/>
      <c r="G52" s="18"/>
      <c r="H52" s="18"/>
      <c r="I52" s="25"/>
      <c r="J52" s="36"/>
    </row>
    <row r="53" spans="2:10" x14ac:dyDescent="0.25">
      <c r="B53" s="18"/>
      <c r="C53" s="18"/>
      <c r="D53" s="18"/>
      <c r="E53" s="18"/>
      <c r="F53" s="18"/>
      <c r="G53" s="18"/>
      <c r="H53" s="18"/>
      <c r="I53" s="25"/>
      <c r="J53" s="36"/>
    </row>
    <row r="54" spans="2:10" x14ac:dyDescent="0.25">
      <c r="B54" s="18"/>
      <c r="C54" s="18"/>
      <c r="D54" s="18"/>
      <c r="E54" s="18"/>
      <c r="F54" s="18"/>
      <c r="G54" s="18"/>
      <c r="H54" s="18"/>
      <c r="I54" s="25"/>
      <c r="J54" s="36"/>
    </row>
    <row r="55" spans="2:10" x14ac:dyDescent="0.25">
      <c r="B55" s="18"/>
      <c r="C55" s="18"/>
      <c r="D55" s="18"/>
      <c r="E55" s="18"/>
      <c r="F55" s="18"/>
      <c r="G55" s="18"/>
      <c r="H55" s="18"/>
      <c r="I55" s="25"/>
      <c r="J55" s="36"/>
    </row>
    <row r="56" spans="2:10" x14ac:dyDescent="0.25">
      <c r="B56" s="18"/>
      <c r="C56" s="18"/>
      <c r="D56" s="18"/>
      <c r="E56" s="18"/>
      <c r="F56" s="18"/>
      <c r="G56" s="18"/>
      <c r="H56" s="18"/>
      <c r="I56" s="25"/>
      <c r="J56" s="36"/>
    </row>
    <row r="57" spans="2:10" x14ac:dyDescent="0.25">
      <c r="B57" s="18"/>
      <c r="C57" s="18"/>
      <c r="D57" s="18"/>
      <c r="E57" s="18"/>
      <c r="F57" s="18"/>
      <c r="G57" s="18"/>
      <c r="H57" s="18"/>
      <c r="I57" s="25"/>
      <c r="J57" s="36"/>
    </row>
    <row r="58" spans="2:10" x14ac:dyDescent="0.25">
      <c r="B58" s="18"/>
      <c r="C58" s="18"/>
      <c r="D58" s="18"/>
      <c r="E58" s="18"/>
      <c r="F58" s="18"/>
      <c r="G58" s="18"/>
      <c r="H58" s="18"/>
      <c r="I58" s="25"/>
      <c r="J58" s="36"/>
    </row>
    <row r="59" spans="2:10" x14ac:dyDescent="0.25">
      <c r="B59" s="18"/>
      <c r="C59" s="18"/>
      <c r="D59" s="18"/>
      <c r="E59" s="18"/>
      <c r="F59" s="18"/>
      <c r="G59" s="18"/>
      <c r="H59" s="18"/>
      <c r="I59" s="25"/>
      <c r="J59" s="36"/>
    </row>
    <row r="60" spans="2:10" x14ac:dyDescent="0.25">
      <c r="B60" s="18"/>
      <c r="C60" s="18"/>
      <c r="D60" s="18"/>
      <c r="E60" s="18"/>
      <c r="F60" s="18"/>
      <c r="G60" s="18"/>
      <c r="H60" s="18"/>
      <c r="I60" s="25"/>
      <c r="J60" s="36"/>
    </row>
    <row r="61" spans="2:10" x14ac:dyDescent="0.25">
      <c r="B61" s="18"/>
      <c r="C61" s="18"/>
      <c r="D61" s="18"/>
      <c r="E61" s="18"/>
      <c r="F61" s="18"/>
      <c r="G61" s="18"/>
      <c r="H61" s="18"/>
      <c r="I61" s="25"/>
      <c r="J61" s="36"/>
    </row>
    <row r="62" spans="2:10" x14ac:dyDescent="0.25">
      <c r="B62" s="18"/>
      <c r="C62" s="18"/>
      <c r="D62" s="18"/>
      <c r="E62" s="18"/>
      <c r="F62" s="18"/>
      <c r="G62" s="18"/>
      <c r="H62" s="18"/>
      <c r="I62" s="25"/>
      <c r="J62" s="36"/>
    </row>
    <row r="63" spans="2:10" x14ac:dyDescent="0.25">
      <c r="B63" s="18"/>
      <c r="C63" s="18"/>
      <c r="D63" s="18"/>
      <c r="E63" s="18"/>
      <c r="F63" s="18"/>
      <c r="G63" s="18"/>
      <c r="H63" s="18"/>
      <c r="I63" s="25"/>
      <c r="J63" s="36"/>
    </row>
    <row r="64" spans="2:10" x14ac:dyDescent="0.25">
      <c r="B64" s="18"/>
      <c r="C64" s="18"/>
      <c r="D64" s="18"/>
      <c r="E64" s="18"/>
      <c r="F64" s="18"/>
      <c r="G64" s="18"/>
      <c r="H64" s="18"/>
      <c r="I64" s="25"/>
      <c r="J64" s="36"/>
    </row>
    <row r="65" spans="2:10" x14ac:dyDescent="0.25">
      <c r="B65" s="18"/>
      <c r="C65" s="18"/>
      <c r="D65" s="18"/>
      <c r="E65" s="18"/>
      <c r="F65" s="18"/>
      <c r="G65" s="18"/>
      <c r="H65" s="18"/>
      <c r="I65" s="25"/>
      <c r="J65" s="36"/>
    </row>
    <row r="66" spans="2:10" x14ac:dyDescent="0.25">
      <c r="B66" s="18"/>
      <c r="C66" s="18"/>
      <c r="D66" s="18"/>
      <c r="E66" s="18"/>
      <c r="F66" s="18"/>
      <c r="G66" s="18"/>
      <c r="H66" s="18"/>
      <c r="I66" s="25"/>
      <c r="J66" s="36"/>
    </row>
    <row r="67" spans="2:10" x14ac:dyDescent="0.25">
      <c r="B67" s="18"/>
      <c r="C67" s="18"/>
      <c r="D67" s="18"/>
      <c r="E67" s="18"/>
      <c r="F67" s="18"/>
      <c r="G67" s="18"/>
      <c r="H67" s="18"/>
      <c r="I67" s="25"/>
      <c r="J67" s="36"/>
    </row>
    <row r="68" spans="2:10" x14ac:dyDescent="0.25">
      <c r="B68" s="18"/>
      <c r="C68" s="18"/>
      <c r="D68" s="18"/>
      <c r="E68" s="18"/>
      <c r="F68" s="18"/>
      <c r="G68" s="18"/>
      <c r="H68" s="18"/>
      <c r="I68" s="25"/>
      <c r="J68" s="36"/>
    </row>
    <row r="69" spans="2:10" x14ac:dyDescent="0.25">
      <c r="B69" s="18"/>
      <c r="C69" s="18"/>
      <c r="D69" s="18"/>
      <c r="E69" s="18"/>
      <c r="F69" s="18"/>
      <c r="G69" s="18"/>
      <c r="H69" s="18"/>
      <c r="I69" s="25"/>
      <c r="J69" s="36"/>
    </row>
    <row r="70" spans="2:10" x14ac:dyDescent="0.25">
      <c r="B70" s="18"/>
      <c r="C70" s="18"/>
      <c r="D70" s="18"/>
      <c r="E70" s="18"/>
      <c r="F70" s="18"/>
      <c r="G70" s="18"/>
      <c r="H70" s="18"/>
      <c r="I70" s="25"/>
      <c r="J70" s="36"/>
    </row>
    <row r="71" spans="2:10" x14ac:dyDescent="0.25">
      <c r="B71" s="18"/>
      <c r="C71" s="18"/>
      <c r="D71" s="18"/>
      <c r="E71" s="18"/>
      <c r="F71" s="18"/>
      <c r="G71" s="18"/>
      <c r="H71" s="18"/>
      <c r="I71" s="25"/>
      <c r="J71" s="36"/>
    </row>
    <row r="72" spans="2:10" x14ac:dyDescent="0.25">
      <c r="B72" s="18"/>
      <c r="C72" s="18"/>
      <c r="D72" s="18"/>
      <c r="E72" s="18"/>
      <c r="F72" s="18"/>
      <c r="G72" s="18"/>
      <c r="H72" s="18"/>
      <c r="I72" s="25"/>
      <c r="J72" s="36"/>
    </row>
    <row r="73" spans="2:10" x14ac:dyDescent="0.25">
      <c r="B73" s="18"/>
      <c r="C73" s="18"/>
      <c r="D73" s="18"/>
      <c r="E73" s="18"/>
      <c r="F73" s="18"/>
      <c r="G73" s="18"/>
      <c r="H73" s="18"/>
      <c r="I73" s="25"/>
      <c r="J73" s="36"/>
    </row>
    <row r="74" spans="2:10" x14ac:dyDescent="0.25">
      <c r="B74" s="18"/>
      <c r="C74" s="18"/>
      <c r="D74" s="18"/>
      <c r="E74" s="18"/>
      <c r="F74" s="18"/>
      <c r="G74" s="18"/>
      <c r="H74" s="18"/>
      <c r="I74" s="25"/>
      <c r="J74" s="36"/>
    </row>
    <row r="75" spans="2:10" x14ac:dyDescent="0.25">
      <c r="B75" s="18"/>
      <c r="C75" s="18"/>
      <c r="D75" s="18"/>
      <c r="E75" s="18"/>
      <c r="F75" s="18"/>
      <c r="G75" s="18"/>
      <c r="H75" s="18"/>
      <c r="I75" s="25"/>
      <c r="J75" s="36"/>
    </row>
    <row r="76" spans="2:10" x14ac:dyDescent="0.25">
      <c r="B76" s="18"/>
      <c r="C76" s="18"/>
      <c r="D76" s="18"/>
      <c r="E76" s="18"/>
      <c r="F76" s="18"/>
      <c r="G76" s="18"/>
      <c r="H76" s="18"/>
      <c r="I76" s="25"/>
      <c r="J76" s="36"/>
    </row>
    <row r="77" spans="2:10" x14ac:dyDescent="0.25">
      <c r="B77" s="18"/>
      <c r="C77" s="18"/>
      <c r="D77" s="18"/>
      <c r="E77" s="18"/>
      <c r="F77" s="18"/>
      <c r="G77" s="18"/>
      <c r="H77" s="18"/>
      <c r="I77" s="25"/>
      <c r="J77" s="36"/>
    </row>
    <row r="78" spans="2:10" x14ac:dyDescent="0.25">
      <c r="B78" s="18"/>
      <c r="C78" s="18"/>
      <c r="D78" s="18"/>
      <c r="E78" s="18"/>
      <c r="F78" s="18"/>
      <c r="G78" s="18"/>
      <c r="H78" s="18"/>
      <c r="I78" s="25"/>
      <c r="J78" s="36"/>
    </row>
    <row r="79" spans="2:10" x14ac:dyDescent="0.25">
      <c r="B79" s="18"/>
      <c r="C79" s="18"/>
      <c r="D79" s="18"/>
      <c r="E79" s="18"/>
      <c r="F79" s="18"/>
      <c r="G79" s="18"/>
      <c r="H79" s="18"/>
      <c r="I79" s="25"/>
      <c r="J79" s="36"/>
    </row>
    <row r="80" spans="2:10" x14ac:dyDescent="0.25">
      <c r="B80" s="18"/>
      <c r="C80" s="18"/>
      <c r="D80" s="18"/>
      <c r="E80" s="18"/>
      <c r="F80" s="18"/>
      <c r="G80" s="18"/>
      <c r="H80" s="18"/>
      <c r="I80" s="25"/>
      <c r="J80" s="36"/>
    </row>
    <row r="81" spans="2:10" x14ac:dyDescent="0.25">
      <c r="B81" s="18"/>
      <c r="C81" s="18"/>
      <c r="D81" s="18"/>
      <c r="E81" s="18"/>
      <c r="F81" s="18"/>
      <c r="G81" s="18"/>
      <c r="H81" s="18"/>
      <c r="I81" s="25"/>
      <c r="J81" s="36"/>
    </row>
    <row r="82" spans="2:10" x14ac:dyDescent="0.25">
      <c r="B82" s="18"/>
      <c r="C82" s="18"/>
      <c r="D82" s="18"/>
      <c r="E82" s="18"/>
      <c r="F82" s="18"/>
      <c r="G82" s="18"/>
      <c r="H82" s="18"/>
      <c r="I82" s="25"/>
      <c r="J82" s="36"/>
    </row>
    <row r="83" spans="2:10" x14ac:dyDescent="0.25">
      <c r="B83" s="18"/>
      <c r="C83" s="18"/>
      <c r="D83" s="18"/>
      <c r="E83" s="18"/>
      <c r="F83" s="18"/>
      <c r="G83" s="18"/>
      <c r="H83" s="18"/>
      <c r="I83" s="25"/>
      <c r="J83" s="36"/>
    </row>
    <row r="84" spans="2:10" x14ac:dyDescent="0.25">
      <c r="B84" s="18"/>
      <c r="C84" s="18"/>
      <c r="D84" s="18"/>
      <c r="E84" s="18"/>
      <c r="F84" s="18"/>
      <c r="G84" s="18"/>
      <c r="H84" s="18"/>
      <c r="I84" s="25"/>
      <c r="J84" s="36"/>
    </row>
    <row r="85" spans="2:10" x14ac:dyDescent="0.25">
      <c r="B85" s="18"/>
      <c r="C85" s="18"/>
      <c r="D85" s="18"/>
      <c r="E85" s="18"/>
      <c r="F85" s="18"/>
      <c r="G85" s="18"/>
      <c r="H85" s="18"/>
      <c r="I85" s="25"/>
      <c r="J85" s="36"/>
    </row>
    <row r="86" spans="2:10" x14ac:dyDescent="0.25">
      <c r="B86" s="18"/>
      <c r="C86" s="18"/>
      <c r="D86" s="18"/>
      <c r="E86" s="18"/>
      <c r="F86" s="18"/>
      <c r="G86" s="18"/>
      <c r="H86" s="18"/>
      <c r="I86" s="25"/>
      <c r="J86" s="36"/>
    </row>
    <row r="87" spans="2:10" x14ac:dyDescent="0.25">
      <c r="B87" s="18"/>
      <c r="C87" s="18"/>
      <c r="D87" s="18"/>
      <c r="E87" s="18"/>
      <c r="F87" s="18"/>
      <c r="G87" s="18"/>
      <c r="H87" s="18"/>
      <c r="I87" s="25"/>
      <c r="J87" s="36"/>
    </row>
    <row r="88" spans="2:10" x14ac:dyDescent="0.25">
      <c r="B88" s="18"/>
      <c r="C88" s="18"/>
      <c r="D88" s="18"/>
      <c r="E88" s="18"/>
      <c r="F88" s="18"/>
      <c r="G88" s="18"/>
      <c r="H88" s="18"/>
      <c r="I88" s="25"/>
      <c r="J88" s="36"/>
    </row>
    <row r="89" spans="2:10" x14ac:dyDescent="0.25">
      <c r="B89" s="18"/>
      <c r="C89" s="18"/>
      <c r="D89" s="18"/>
      <c r="E89" s="18"/>
      <c r="F89" s="18"/>
      <c r="G89" s="18"/>
      <c r="H89" s="18"/>
      <c r="I89" s="25"/>
      <c r="J89" s="36"/>
    </row>
    <row r="90" spans="2:10" x14ac:dyDescent="0.25">
      <c r="B90" s="18"/>
      <c r="C90" s="18"/>
      <c r="D90" s="18"/>
      <c r="E90" s="18"/>
      <c r="F90" s="18"/>
      <c r="G90" s="18"/>
      <c r="H90" s="18"/>
      <c r="I90" s="25"/>
      <c r="J90" s="36"/>
    </row>
    <row r="91" spans="2:10" x14ac:dyDescent="0.25">
      <c r="B91" s="18"/>
      <c r="C91" s="18"/>
      <c r="D91" s="18"/>
      <c r="E91" s="18"/>
      <c r="F91" s="18"/>
      <c r="G91" s="18"/>
      <c r="H91" s="18"/>
      <c r="I91" s="25"/>
      <c r="J91" s="36"/>
    </row>
    <row r="92" spans="2:10" x14ac:dyDescent="0.25">
      <c r="B92" s="18"/>
      <c r="C92" s="18"/>
      <c r="D92" s="18"/>
      <c r="E92" s="18"/>
      <c r="F92" s="18"/>
      <c r="G92" s="18"/>
      <c r="H92" s="18"/>
      <c r="I92" s="25"/>
      <c r="J92" s="36"/>
    </row>
    <row r="93" spans="2:10" x14ac:dyDescent="0.25">
      <c r="B93" s="18"/>
      <c r="C93" s="18"/>
      <c r="D93" s="18"/>
      <c r="E93" s="18"/>
      <c r="F93" s="18"/>
      <c r="G93" s="18"/>
      <c r="H93" s="18"/>
      <c r="I93" s="25"/>
      <c r="J93" s="36"/>
    </row>
    <row r="94" spans="2:10" x14ac:dyDescent="0.25">
      <c r="B94" s="18"/>
      <c r="C94" s="18"/>
      <c r="D94" s="18"/>
      <c r="E94" s="18"/>
      <c r="F94" s="18"/>
      <c r="G94" s="18"/>
      <c r="H94" s="18"/>
      <c r="I94" s="25"/>
      <c r="J94" s="36"/>
    </row>
    <row r="95" spans="2:10" x14ac:dyDescent="0.25">
      <c r="B95" s="18"/>
      <c r="C95" s="18"/>
      <c r="D95" s="18"/>
      <c r="E95" s="18"/>
      <c r="F95" s="18"/>
      <c r="G95" s="18"/>
      <c r="H95" s="18"/>
      <c r="I95" s="25"/>
      <c r="J95" s="36"/>
    </row>
    <row r="96" spans="2:10" x14ac:dyDescent="0.25">
      <c r="B96" s="18"/>
      <c r="C96" s="18"/>
      <c r="D96" s="18"/>
      <c r="E96" s="18"/>
      <c r="F96" s="18"/>
      <c r="G96" s="18"/>
      <c r="H96" s="18"/>
      <c r="I96" s="25"/>
      <c r="J96" s="36"/>
    </row>
    <row r="97" spans="2:10" x14ac:dyDescent="0.25">
      <c r="B97" s="18"/>
      <c r="C97" s="18"/>
      <c r="D97" s="18"/>
      <c r="E97" s="18"/>
      <c r="F97" s="18"/>
      <c r="G97" s="18"/>
      <c r="H97" s="18"/>
      <c r="I97" s="25"/>
      <c r="J97" s="36"/>
    </row>
    <row r="98" spans="2:10" x14ac:dyDescent="0.25">
      <c r="B98" s="18"/>
      <c r="C98" s="18"/>
      <c r="D98" s="18"/>
      <c r="E98" s="18"/>
      <c r="F98" s="18"/>
      <c r="G98" s="18"/>
      <c r="H98" s="18"/>
      <c r="I98" s="25"/>
      <c r="J98" s="36"/>
    </row>
    <row r="99" spans="2:10" x14ac:dyDescent="0.25">
      <c r="B99" s="18"/>
      <c r="C99" s="18"/>
      <c r="D99" s="18"/>
      <c r="E99" s="18"/>
      <c r="F99" s="18"/>
      <c r="G99" s="18"/>
      <c r="H99" s="18"/>
      <c r="I99" s="25"/>
      <c r="J99" s="36"/>
    </row>
    <row r="100" spans="2:10" x14ac:dyDescent="0.25">
      <c r="B100" s="18"/>
      <c r="C100" s="18"/>
      <c r="D100" s="18"/>
      <c r="E100" s="18"/>
      <c r="F100" s="18"/>
      <c r="G100" s="18"/>
      <c r="H100" s="18"/>
      <c r="I100" s="25"/>
      <c r="J100" s="36"/>
    </row>
    <row r="101" spans="2:10" x14ac:dyDescent="0.25">
      <c r="B101" s="18"/>
      <c r="C101" s="18"/>
      <c r="D101" s="18"/>
      <c r="E101" s="18"/>
      <c r="F101" s="18"/>
      <c r="G101" s="18"/>
      <c r="H101" s="18"/>
      <c r="I101" s="25"/>
      <c r="J101" s="36"/>
    </row>
    <row r="102" spans="2:10" x14ac:dyDescent="0.25">
      <c r="B102" s="18"/>
      <c r="C102" s="18"/>
      <c r="D102" s="18"/>
      <c r="E102" s="18"/>
      <c r="F102" s="18"/>
      <c r="G102" s="18"/>
      <c r="H102" s="18"/>
      <c r="I102" s="25"/>
      <c r="J102" s="36"/>
    </row>
    <row r="103" spans="2:10" x14ac:dyDescent="0.25">
      <c r="B103" s="18"/>
      <c r="C103" s="18"/>
      <c r="D103" s="18"/>
      <c r="E103" s="18"/>
      <c r="F103" s="18"/>
      <c r="G103" s="18"/>
      <c r="H103" s="18"/>
      <c r="I103" s="25"/>
      <c r="J103" s="36"/>
    </row>
    <row r="104" spans="2:10" x14ac:dyDescent="0.25">
      <c r="B104" s="18"/>
      <c r="C104" s="18"/>
      <c r="D104" s="18"/>
      <c r="E104" s="18"/>
      <c r="F104" s="18"/>
      <c r="G104" s="18"/>
      <c r="H104" s="18"/>
      <c r="I104" s="25"/>
      <c r="J104" s="36"/>
    </row>
    <row r="105" spans="2:10" x14ac:dyDescent="0.25">
      <c r="B105" s="18"/>
      <c r="C105" s="18"/>
      <c r="D105" s="18"/>
      <c r="E105" s="18"/>
      <c r="F105" s="18"/>
      <c r="G105" s="18"/>
      <c r="H105" s="18"/>
      <c r="I105" s="25"/>
      <c r="J105" s="36"/>
    </row>
    <row r="106" spans="2:10" x14ac:dyDescent="0.25">
      <c r="B106" s="18"/>
      <c r="C106" s="18"/>
      <c r="D106" s="18"/>
      <c r="E106" s="18"/>
      <c r="F106" s="18"/>
      <c r="G106" s="18"/>
      <c r="H106" s="18"/>
      <c r="I106" s="25"/>
      <c r="J106" s="36"/>
    </row>
    <row r="107" spans="2:10" x14ac:dyDescent="0.25">
      <c r="B107" s="18"/>
      <c r="C107" s="18"/>
      <c r="D107" s="18"/>
      <c r="E107" s="18"/>
      <c r="F107" s="18"/>
      <c r="G107" s="18"/>
      <c r="H107" s="18"/>
      <c r="I107" s="25"/>
      <c r="J107" s="36"/>
    </row>
    <row r="108" spans="2:10" x14ac:dyDescent="0.25">
      <c r="B108" s="18"/>
      <c r="C108" s="18"/>
      <c r="D108" s="18"/>
      <c r="E108" s="18"/>
      <c r="F108" s="18"/>
      <c r="G108" s="18"/>
      <c r="H108" s="18"/>
      <c r="I108" s="25"/>
      <c r="J108" s="36"/>
    </row>
    <row r="109" spans="2:10" x14ac:dyDescent="0.25">
      <c r="B109" s="18"/>
      <c r="C109" s="18"/>
      <c r="D109" s="18"/>
      <c r="E109" s="18"/>
      <c r="F109" s="18"/>
      <c r="G109" s="18"/>
      <c r="H109" s="18"/>
      <c r="I109" s="25"/>
      <c r="J109" s="36"/>
    </row>
    <row r="110" spans="2:10" x14ac:dyDescent="0.25">
      <c r="B110" s="18"/>
      <c r="C110" s="18"/>
      <c r="D110" s="18"/>
      <c r="E110" s="18"/>
      <c r="F110" s="18"/>
      <c r="G110" s="18"/>
      <c r="H110" s="18"/>
      <c r="I110" s="25"/>
      <c r="J110" s="36"/>
    </row>
    <row r="111" spans="2:10" x14ac:dyDescent="0.25">
      <c r="B111" s="18"/>
      <c r="C111" s="18"/>
      <c r="D111" s="18"/>
      <c r="E111" s="18"/>
      <c r="F111" s="18"/>
      <c r="G111" s="18"/>
      <c r="H111" s="18"/>
      <c r="I111" s="25"/>
      <c r="J111" s="36"/>
    </row>
    <row r="112" spans="2:10" x14ac:dyDescent="0.25">
      <c r="B112" s="18"/>
      <c r="C112" s="18"/>
      <c r="D112" s="18"/>
      <c r="E112" s="18"/>
      <c r="F112" s="18"/>
      <c r="G112" s="18"/>
      <c r="H112" s="18"/>
      <c r="I112" s="25"/>
      <c r="J112" s="36"/>
    </row>
    <row r="113" spans="2:10" x14ac:dyDescent="0.25">
      <c r="B113" s="18"/>
      <c r="C113" s="18"/>
      <c r="D113" s="18"/>
      <c r="E113" s="18"/>
      <c r="F113" s="18"/>
      <c r="G113" s="18"/>
      <c r="H113" s="18"/>
      <c r="I113" s="25"/>
      <c r="J113" s="36"/>
    </row>
    <row r="114" spans="2:10" x14ac:dyDescent="0.25">
      <c r="B114" s="18"/>
      <c r="C114" s="18"/>
      <c r="D114" s="18"/>
      <c r="E114" s="18"/>
      <c r="F114" s="18"/>
      <c r="G114" s="18"/>
      <c r="H114" s="18"/>
      <c r="I114" s="25"/>
      <c r="J114" s="36"/>
    </row>
    <row r="115" spans="2:10" x14ac:dyDescent="0.25">
      <c r="B115" s="18"/>
      <c r="C115" s="18"/>
      <c r="D115" s="18"/>
      <c r="E115" s="18"/>
      <c r="F115" s="18"/>
      <c r="G115" s="18"/>
      <c r="H115" s="18"/>
      <c r="I115" s="25"/>
      <c r="J115" s="36"/>
    </row>
    <row r="116" spans="2:10" x14ac:dyDescent="0.25">
      <c r="B116" s="18"/>
      <c r="C116" s="18"/>
      <c r="D116" s="18"/>
      <c r="E116" s="18"/>
      <c r="F116" s="18"/>
      <c r="G116" s="18"/>
      <c r="H116" s="18"/>
      <c r="I116" s="25"/>
      <c r="J116" s="36"/>
    </row>
    <row r="117" spans="2:10" x14ac:dyDescent="0.25">
      <c r="B117" s="18"/>
      <c r="C117" s="18"/>
      <c r="D117" s="18"/>
      <c r="E117" s="18"/>
      <c r="F117" s="18"/>
      <c r="G117" s="18"/>
      <c r="H117" s="18"/>
      <c r="I117" s="25"/>
      <c r="J117" s="36"/>
    </row>
    <row r="118" spans="2:10" x14ac:dyDescent="0.25">
      <c r="B118" s="18"/>
      <c r="C118" s="18"/>
      <c r="D118" s="18"/>
      <c r="E118" s="18"/>
      <c r="F118" s="18"/>
      <c r="G118" s="18"/>
      <c r="H118" s="18"/>
      <c r="I118" s="25"/>
      <c r="J118" s="36"/>
    </row>
    <row r="119" spans="2:10" x14ac:dyDescent="0.25">
      <c r="B119" s="18"/>
      <c r="C119" s="18"/>
      <c r="D119" s="18"/>
      <c r="E119" s="18"/>
      <c r="F119" s="18"/>
      <c r="G119" s="18"/>
      <c r="H119" s="18"/>
      <c r="I119" s="25"/>
      <c r="J119" s="36"/>
    </row>
    <row r="120" spans="2:10" x14ac:dyDescent="0.25">
      <c r="B120" s="18"/>
      <c r="C120" s="18"/>
      <c r="D120" s="18"/>
      <c r="E120" s="18"/>
      <c r="F120" s="18"/>
      <c r="G120" s="18"/>
      <c r="H120" s="18"/>
      <c r="I120" s="25"/>
      <c r="J120" s="36"/>
    </row>
    <row r="121" spans="2:10" x14ac:dyDescent="0.25">
      <c r="B121" s="18"/>
      <c r="C121" s="18"/>
      <c r="D121" s="18"/>
      <c r="E121" s="18"/>
      <c r="F121" s="18"/>
      <c r="G121" s="18"/>
      <c r="H121" s="18"/>
      <c r="I121" s="25"/>
      <c r="J121" s="36"/>
    </row>
    <row r="122" spans="2:10" x14ac:dyDescent="0.25">
      <c r="B122" s="18"/>
      <c r="C122" s="18"/>
      <c r="D122" s="18"/>
      <c r="E122" s="18"/>
      <c r="F122" s="18"/>
      <c r="G122" s="18"/>
      <c r="H122" s="18"/>
      <c r="I122" s="25"/>
      <c r="J122" s="36"/>
    </row>
    <row r="123" spans="2:10" x14ac:dyDescent="0.25">
      <c r="B123" s="18"/>
      <c r="C123" s="18"/>
      <c r="D123" s="18"/>
      <c r="E123" s="18"/>
      <c r="F123" s="18"/>
      <c r="G123" s="18"/>
      <c r="H123" s="18"/>
      <c r="I123" s="25"/>
      <c r="J123" s="36"/>
    </row>
    <row r="124" spans="2:10" x14ac:dyDescent="0.25">
      <c r="B124" s="18"/>
      <c r="C124" s="18"/>
      <c r="D124" s="18"/>
      <c r="E124" s="18"/>
      <c r="F124" s="18"/>
      <c r="G124" s="18"/>
      <c r="H124" s="18"/>
      <c r="I124" s="25"/>
      <c r="J124" s="36"/>
    </row>
    <row r="125" spans="2:10" x14ac:dyDescent="0.25">
      <c r="B125" s="18"/>
      <c r="C125" s="18"/>
      <c r="D125" s="18"/>
      <c r="E125" s="18"/>
      <c r="F125" s="18"/>
      <c r="G125" s="18"/>
      <c r="H125" s="18"/>
      <c r="I125" s="25"/>
      <c r="J125" s="36"/>
    </row>
    <row r="126" spans="2:10" x14ac:dyDescent="0.25">
      <c r="B126" s="18"/>
      <c r="C126" s="18"/>
      <c r="D126" s="18"/>
      <c r="E126" s="18"/>
      <c r="F126" s="18"/>
      <c r="G126" s="18"/>
      <c r="H126" s="18"/>
      <c r="I126" s="25"/>
      <c r="J126" s="36"/>
    </row>
    <row r="127" spans="2:10" x14ac:dyDescent="0.25">
      <c r="B127" s="18"/>
      <c r="C127" s="18"/>
      <c r="D127" s="18"/>
      <c r="E127" s="18"/>
      <c r="F127" s="18"/>
      <c r="G127" s="18"/>
      <c r="H127" s="18"/>
      <c r="I127" s="25"/>
      <c r="J127" s="36"/>
    </row>
    <row r="128" spans="2:10" x14ac:dyDescent="0.25">
      <c r="B128" s="18"/>
      <c r="C128" s="18"/>
      <c r="D128" s="18"/>
      <c r="E128" s="18"/>
      <c r="F128" s="18"/>
      <c r="G128" s="18"/>
      <c r="H128" s="18"/>
      <c r="I128" s="25"/>
      <c r="J128" s="36"/>
    </row>
    <row r="129" spans="2:10" x14ac:dyDescent="0.25">
      <c r="B129" s="18"/>
      <c r="C129" s="18"/>
      <c r="D129" s="18"/>
      <c r="E129" s="18"/>
      <c r="F129" s="18"/>
      <c r="G129" s="18"/>
      <c r="H129" s="18"/>
      <c r="I129" s="25"/>
      <c r="J129" s="36"/>
    </row>
    <row r="130" spans="2:10" x14ac:dyDescent="0.25">
      <c r="B130" s="18"/>
      <c r="C130" s="18"/>
      <c r="D130" s="18"/>
      <c r="E130" s="18"/>
      <c r="F130" s="18"/>
      <c r="G130" s="18"/>
      <c r="H130" s="18"/>
      <c r="I130" s="25"/>
      <c r="J130" s="36"/>
    </row>
    <row r="131" spans="2:10" x14ac:dyDescent="0.25">
      <c r="B131" s="18"/>
      <c r="C131" s="18"/>
      <c r="D131" s="18"/>
      <c r="E131" s="18"/>
      <c r="F131" s="18"/>
      <c r="G131" s="18"/>
      <c r="H131" s="18"/>
      <c r="I131" s="25"/>
      <c r="J131" s="36"/>
    </row>
    <row r="132" spans="2:10" x14ac:dyDescent="0.25">
      <c r="B132" s="18"/>
      <c r="C132" s="18"/>
      <c r="D132" s="18"/>
      <c r="E132" s="18"/>
      <c r="F132" s="18"/>
      <c r="G132" s="18"/>
      <c r="H132" s="18"/>
      <c r="I132" s="25"/>
      <c r="J132" s="36"/>
    </row>
    <row r="133" spans="2:10" x14ac:dyDescent="0.25">
      <c r="B133" s="18"/>
      <c r="C133" s="18"/>
      <c r="D133" s="18"/>
      <c r="E133" s="18"/>
      <c r="F133" s="18"/>
      <c r="G133" s="18"/>
      <c r="H133" s="18"/>
      <c r="I133" s="25"/>
      <c r="J133" s="36"/>
    </row>
    <row r="134" spans="2:10" x14ac:dyDescent="0.25">
      <c r="B134" s="18"/>
      <c r="C134" s="18"/>
      <c r="D134" s="18"/>
      <c r="E134" s="18"/>
      <c r="F134" s="18"/>
      <c r="G134" s="18"/>
      <c r="H134" s="18"/>
      <c r="I134" s="25"/>
      <c r="J134" s="36"/>
    </row>
    <row r="135" spans="2:10" x14ac:dyDescent="0.25">
      <c r="B135" s="18"/>
      <c r="C135" s="18"/>
      <c r="D135" s="18"/>
      <c r="E135" s="18"/>
      <c r="F135" s="18"/>
      <c r="G135" s="18"/>
      <c r="H135" s="18"/>
      <c r="I135" s="25"/>
      <c r="J135" s="36"/>
    </row>
    <row r="136" spans="2:10" x14ac:dyDescent="0.25">
      <c r="B136" s="18"/>
      <c r="C136" s="18"/>
      <c r="D136" s="18"/>
      <c r="E136" s="18"/>
      <c r="F136" s="18"/>
      <c r="G136" s="18"/>
      <c r="H136" s="18"/>
      <c r="I136" s="25"/>
      <c r="J136" s="36"/>
    </row>
    <row r="137" spans="2:10" x14ac:dyDescent="0.25">
      <c r="B137" s="18"/>
      <c r="C137" s="18"/>
      <c r="D137" s="18"/>
      <c r="E137" s="18"/>
      <c r="F137" s="18"/>
      <c r="G137" s="18"/>
      <c r="H137" s="18"/>
      <c r="I137" s="25"/>
      <c r="J137" s="36"/>
    </row>
    <row r="138" spans="2:10" x14ac:dyDescent="0.25">
      <c r="B138" s="18"/>
      <c r="C138" s="18"/>
      <c r="D138" s="18"/>
      <c r="E138" s="18"/>
      <c r="F138" s="18"/>
      <c r="G138" s="18"/>
      <c r="H138" s="18"/>
      <c r="I138" s="25"/>
      <c r="J138" s="36"/>
    </row>
    <row r="139" spans="2:10" x14ac:dyDescent="0.25">
      <c r="B139" s="18"/>
      <c r="C139" s="18"/>
      <c r="D139" s="18"/>
      <c r="E139" s="18"/>
      <c r="F139" s="18"/>
      <c r="G139" s="18"/>
      <c r="H139" s="18"/>
      <c r="I139" s="25"/>
      <c r="J139" s="36"/>
    </row>
    <row r="140" spans="2:10" x14ac:dyDescent="0.25">
      <c r="B140" s="18"/>
      <c r="C140" s="18"/>
      <c r="D140" s="18"/>
      <c r="E140" s="18"/>
      <c r="F140" s="18"/>
      <c r="G140" s="18"/>
      <c r="H140" s="18"/>
      <c r="I140" s="25"/>
      <c r="J140" s="36"/>
    </row>
    <row r="141" spans="2:10" x14ac:dyDescent="0.25">
      <c r="B141" s="18"/>
      <c r="C141" s="18"/>
      <c r="D141" s="18"/>
      <c r="E141" s="18"/>
      <c r="F141" s="18"/>
      <c r="G141" s="18"/>
      <c r="H141" s="18"/>
      <c r="I141" s="25"/>
      <c r="J141" s="36"/>
    </row>
    <row r="142" spans="2:10" x14ac:dyDescent="0.25">
      <c r="B142" s="18"/>
      <c r="C142" s="18"/>
      <c r="D142" s="18"/>
      <c r="E142" s="18"/>
      <c r="F142" s="18"/>
      <c r="G142" s="18"/>
      <c r="H142" s="18"/>
      <c r="I142" s="25"/>
      <c r="J142" s="36"/>
    </row>
    <row r="143" spans="2:10" x14ac:dyDescent="0.25">
      <c r="B143" s="18"/>
      <c r="C143" s="18"/>
      <c r="D143" s="18"/>
      <c r="E143" s="18"/>
      <c r="F143" s="18"/>
      <c r="G143" s="18"/>
      <c r="H143" s="18"/>
      <c r="I143" s="25"/>
      <c r="J143" s="36"/>
    </row>
    <row r="144" spans="2:10" x14ac:dyDescent="0.25">
      <c r="B144" s="18"/>
      <c r="C144" s="18"/>
      <c r="D144" s="18"/>
      <c r="E144" s="18"/>
      <c r="F144" s="18"/>
      <c r="G144" s="18"/>
      <c r="H144" s="18"/>
      <c r="I144" s="25"/>
      <c r="J144" s="36"/>
    </row>
    <row r="145" spans="2:10" x14ac:dyDescent="0.25">
      <c r="B145" s="18"/>
      <c r="C145" s="18"/>
      <c r="D145" s="18"/>
      <c r="E145" s="18"/>
      <c r="F145" s="18"/>
      <c r="G145" s="18"/>
      <c r="H145" s="18"/>
      <c r="I145" s="25"/>
      <c r="J145" s="36"/>
    </row>
    <row r="146" spans="2:10" x14ac:dyDescent="0.25">
      <c r="B146" s="18"/>
      <c r="C146" s="18"/>
      <c r="D146" s="18"/>
      <c r="E146" s="18"/>
      <c r="F146" s="18"/>
      <c r="G146" s="18"/>
      <c r="H146" s="18"/>
      <c r="I146" s="25"/>
      <c r="J146" s="36"/>
    </row>
    <row r="147" spans="2:10" x14ac:dyDescent="0.25">
      <c r="B147" s="18"/>
      <c r="C147" s="18"/>
      <c r="D147" s="18"/>
      <c r="E147" s="18"/>
      <c r="F147" s="18"/>
      <c r="G147" s="18"/>
      <c r="H147" s="18"/>
      <c r="I147" s="25"/>
      <c r="J147" s="36"/>
    </row>
    <row r="148" spans="2:10" x14ac:dyDescent="0.25">
      <c r="B148" s="18"/>
      <c r="C148" s="18"/>
      <c r="D148" s="18"/>
      <c r="E148" s="18"/>
      <c r="F148" s="18"/>
      <c r="G148" s="18"/>
      <c r="H148" s="18"/>
      <c r="I148" s="25"/>
      <c r="J148" s="36"/>
    </row>
    <row r="149" spans="2:10" x14ac:dyDescent="0.25">
      <c r="B149" s="18"/>
      <c r="C149" s="18"/>
      <c r="D149" s="18"/>
      <c r="E149" s="18"/>
      <c r="F149" s="18"/>
      <c r="G149" s="18"/>
      <c r="H149" s="18"/>
      <c r="I149" s="25"/>
      <c r="J149" s="36"/>
    </row>
    <row r="150" spans="2:10" x14ac:dyDescent="0.25">
      <c r="B150" s="18"/>
      <c r="C150" s="18"/>
      <c r="D150" s="18"/>
      <c r="E150" s="18"/>
      <c r="F150" s="18"/>
      <c r="G150" s="18"/>
      <c r="H150" s="18"/>
      <c r="I150" s="25"/>
      <c r="J150" s="36"/>
    </row>
    <row r="151" spans="2:10" x14ac:dyDescent="0.25">
      <c r="B151" s="18"/>
      <c r="C151" s="18"/>
      <c r="D151" s="18"/>
      <c r="E151" s="18"/>
      <c r="F151" s="18"/>
      <c r="G151" s="18"/>
      <c r="H151" s="18"/>
      <c r="I151" s="25"/>
      <c r="J151" s="36"/>
    </row>
    <row r="152" spans="2:10" x14ac:dyDescent="0.25">
      <c r="B152" s="18"/>
      <c r="C152" s="18"/>
      <c r="D152" s="18"/>
      <c r="E152" s="18"/>
      <c r="F152" s="18"/>
      <c r="G152" s="18"/>
      <c r="H152" s="18"/>
      <c r="I152" s="25"/>
      <c r="J152" s="36"/>
    </row>
    <row r="153" spans="2:10" x14ac:dyDescent="0.25">
      <c r="B153" s="18"/>
      <c r="C153" s="18"/>
      <c r="D153" s="18"/>
      <c r="E153" s="18"/>
      <c r="F153" s="18"/>
      <c r="G153" s="18"/>
      <c r="H153" s="18"/>
      <c r="I153" s="25"/>
      <c r="J153" s="36"/>
    </row>
    <row r="154" spans="2:10" x14ac:dyDescent="0.25">
      <c r="B154" s="18"/>
      <c r="C154" s="18"/>
      <c r="D154" s="18"/>
      <c r="E154" s="18"/>
      <c r="F154" s="18"/>
      <c r="G154" s="18"/>
      <c r="H154" s="18"/>
      <c r="I154" s="25"/>
      <c r="J154" s="36"/>
    </row>
    <row r="155" spans="2:10" x14ac:dyDescent="0.25">
      <c r="B155" s="18"/>
      <c r="C155" s="18"/>
      <c r="D155" s="18"/>
      <c r="E155" s="18"/>
      <c r="F155" s="18"/>
      <c r="G155" s="18"/>
      <c r="H155" s="18"/>
      <c r="I155" s="25"/>
      <c r="J155" s="36"/>
    </row>
    <row r="156" spans="2:10" x14ac:dyDescent="0.25">
      <c r="B156" s="18"/>
      <c r="C156" s="18"/>
      <c r="D156" s="18"/>
      <c r="E156" s="18"/>
      <c r="F156" s="18"/>
      <c r="G156" s="18"/>
      <c r="H156" s="18"/>
      <c r="I156" s="25"/>
      <c r="J156" s="36"/>
    </row>
    <row r="157" spans="2:10" x14ac:dyDescent="0.25">
      <c r="B157" s="18"/>
      <c r="C157" s="18"/>
      <c r="D157" s="18"/>
      <c r="E157" s="18"/>
      <c r="F157" s="18"/>
      <c r="G157" s="18"/>
      <c r="H157" s="18"/>
      <c r="I157" s="25"/>
      <c r="J157" s="36"/>
    </row>
    <row r="158" spans="2:10" x14ac:dyDescent="0.25">
      <c r="B158" s="18"/>
      <c r="C158" s="18"/>
      <c r="D158" s="18"/>
      <c r="E158" s="18"/>
      <c r="F158" s="18"/>
      <c r="G158" s="18"/>
      <c r="H158" s="18"/>
      <c r="I158" s="25"/>
      <c r="J158" s="36"/>
    </row>
    <row r="159" spans="2:10" x14ac:dyDescent="0.25">
      <c r="B159" s="18"/>
      <c r="C159" s="18"/>
      <c r="D159" s="18"/>
      <c r="E159" s="18"/>
      <c r="F159" s="18"/>
      <c r="G159" s="18"/>
      <c r="H159" s="18"/>
      <c r="I159" s="25"/>
      <c r="J159" s="36"/>
    </row>
    <row r="160" spans="2:10" x14ac:dyDescent="0.25">
      <c r="B160" s="18"/>
      <c r="C160" s="18"/>
      <c r="D160" s="18"/>
      <c r="E160" s="18"/>
      <c r="F160" s="18"/>
      <c r="G160" s="18"/>
      <c r="H160" s="18"/>
      <c r="I160" s="25"/>
      <c r="J160" s="36"/>
    </row>
    <row r="161" spans="2:10" x14ac:dyDescent="0.25">
      <c r="B161" s="18"/>
      <c r="C161" s="18"/>
      <c r="D161" s="18"/>
      <c r="E161" s="18"/>
      <c r="F161" s="18"/>
      <c r="G161" s="18"/>
      <c r="H161" s="18"/>
      <c r="I161" s="25"/>
      <c r="J161" s="36"/>
    </row>
    <row r="162" spans="2:10" x14ac:dyDescent="0.25">
      <c r="B162" s="18"/>
      <c r="C162" s="18"/>
      <c r="D162" s="18"/>
      <c r="E162" s="18"/>
      <c r="F162" s="18"/>
      <c r="G162" s="18"/>
      <c r="H162" s="18"/>
      <c r="I162" s="25"/>
      <c r="J162" s="36"/>
    </row>
    <row r="163" spans="2:10" x14ac:dyDescent="0.25">
      <c r="B163" s="18"/>
      <c r="C163" s="18"/>
      <c r="D163" s="18"/>
      <c r="E163" s="18"/>
      <c r="F163" s="18"/>
      <c r="G163" s="18"/>
      <c r="H163" s="18"/>
      <c r="I163" s="25"/>
      <c r="J163" s="36"/>
    </row>
    <row r="164" spans="2:10" x14ac:dyDescent="0.25">
      <c r="B164" s="18"/>
      <c r="C164" s="18"/>
      <c r="D164" s="18"/>
      <c r="E164" s="18"/>
      <c r="F164" s="18"/>
      <c r="G164" s="18"/>
      <c r="H164" s="18"/>
      <c r="I164" s="25"/>
      <c r="J164" s="36"/>
    </row>
    <row r="165" spans="2:10" x14ac:dyDescent="0.25">
      <c r="B165" s="18"/>
      <c r="C165" s="18"/>
      <c r="D165" s="18"/>
      <c r="E165" s="18"/>
      <c r="F165" s="18"/>
      <c r="G165" s="18"/>
      <c r="H165" s="18"/>
      <c r="I165" s="25"/>
      <c r="J165" s="36"/>
    </row>
    <row r="166" spans="2:10" x14ac:dyDescent="0.25">
      <c r="B166" s="18"/>
      <c r="C166" s="18"/>
      <c r="D166" s="18"/>
      <c r="E166" s="18"/>
      <c r="F166" s="18"/>
      <c r="G166" s="18"/>
      <c r="H166" s="18"/>
      <c r="I166" s="25"/>
      <c r="J166" s="36"/>
    </row>
    <row r="167" spans="2:10" x14ac:dyDescent="0.25">
      <c r="B167" s="18"/>
      <c r="C167" s="18"/>
      <c r="D167" s="18"/>
      <c r="E167" s="18"/>
      <c r="F167" s="18"/>
      <c r="G167" s="18"/>
      <c r="H167" s="18"/>
      <c r="I167" s="25"/>
      <c r="J167" s="36"/>
    </row>
    <row r="168" spans="2:10" x14ac:dyDescent="0.25">
      <c r="B168" s="18"/>
      <c r="C168" s="18"/>
      <c r="D168" s="18"/>
      <c r="E168" s="18"/>
      <c r="F168" s="18"/>
      <c r="G168" s="18"/>
      <c r="H168" s="18"/>
      <c r="I168" s="25"/>
      <c r="J168" s="36"/>
    </row>
    <row r="169" spans="2:10" x14ac:dyDescent="0.25">
      <c r="B169" s="18"/>
      <c r="C169" s="18"/>
      <c r="D169" s="18"/>
      <c r="E169" s="18"/>
      <c r="F169" s="18"/>
      <c r="G169" s="18"/>
      <c r="H169" s="18"/>
      <c r="I169" s="25"/>
      <c r="J169" s="36"/>
    </row>
    <row r="170" spans="2:10" x14ac:dyDescent="0.25">
      <c r="B170" s="18"/>
      <c r="C170" s="18"/>
      <c r="D170" s="18"/>
      <c r="E170" s="18"/>
      <c r="F170" s="18"/>
      <c r="G170" s="18"/>
      <c r="H170" s="18"/>
      <c r="I170" s="25"/>
      <c r="J170" s="36"/>
    </row>
    <row r="171" spans="2:10" x14ac:dyDescent="0.25">
      <c r="B171" s="18"/>
      <c r="C171" s="18"/>
      <c r="D171" s="18"/>
      <c r="E171" s="18"/>
      <c r="F171" s="18"/>
      <c r="G171" s="18"/>
      <c r="H171" s="18"/>
      <c r="I171" s="25"/>
      <c r="J171" s="36"/>
    </row>
    <row r="172" spans="2:10" x14ac:dyDescent="0.25">
      <c r="B172" s="18"/>
      <c r="C172" s="18"/>
      <c r="D172" s="18"/>
      <c r="E172" s="18"/>
      <c r="F172" s="18"/>
      <c r="G172" s="18"/>
      <c r="H172" s="18"/>
      <c r="I172" s="25"/>
      <c r="J172" s="36"/>
    </row>
    <row r="173" spans="2:10" x14ac:dyDescent="0.25">
      <c r="B173" s="18"/>
      <c r="C173" s="18"/>
      <c r="D173" s="18"/>
      <c r="E173" s="18"/>
      <c r="F173" s="18"/>
      <c r="G173" s="18"/>
      <c r="H173" s="18"/>
      <c r="I173" s="25"/>
      <c r="J173" s="36"/>
    </row>
    <row r="174" spans="2:10" x14ac:dyDescent="0.25">
      <c r="B174" s="18"/>
      <c r="C174" s="18"/>
      <c r="D174" s="18"/>
      <c r="E174" s="18"/>
      <c r="F174" s="18"/>
      <c r="G174" s="18"/>
      <c r="H174" s="18"/>
      <c r="I174" s="25"/>
      <c r="J174" s="36"/>
    </row>
    <row r="175" spans="2:10" x14ac:dyDescent="0.25">
      <c r="B175" s="18"/>
      <c r="C175" s="18"/>
      <c r="D175" s="18"/>
      <c r="E175" s="18"/>
      <c r="F175" s="18"/>
      <c r="G175" s="18"/>
      <c r="H175" s="18"/>
      <c r="I175" s="25"/>
      <c r="J175" s="36"/>
    </row>
    <row r="176" spans="2:10" x14ac:dyDescent="0.25">
      <c r="B176" s="18"/>
      <c r="C176" s="18"/>
      <c r="D176" s="18"/>
      <c r="E176" s="18"/>
      <c r="F176" s="18"/>
      <c r="G176" s="18"/>
      <c r="H176" s="18"/>
      <c r="I176" s="25"/>
      <c r="J176" s="36"/>
    </row>
    <row r="177" spans="2:10" x14ac:dyDescent="0.25">
      <c r="B177" s="18"/>
      <c r="C177" s="18"/>
      <c r="D177" s="18"/>
      <c r="E177" s="18"/>
      <c r="F177" s="18"/>
      <c r="G177" s="18"/>
      <c r="H177" s="18"/>
      <c r="I177" s="25"/>
      <c r="J177" s="36"/>
    </row>
    <row r="178" spans="2:10" x14ac:dyDescent="0.25">
      <c r="B178" s="18"/>
      <c r="C178" s="18"/>
      <c r="D178" s="18"/>
      <c r="E178" s="18"/>
      <c r="F178" s="18"/>
      <c r="G178" s="18"/>
      <c r="H178" s="18"/>
      <c r="I178" s="25"/>
      <c r="J178" s="36"/>
    </row>
    <row r="179" spans="2:10" x14ac:dyDescent="0.25">
      <c r="B179" s="18"/>
      <c r="C179" s="18"/>
      <c r="D179" s="18"/>
      <c r="E179" s="18"/>
      <c r="F179" s="18"/>
      <c r="G179" s="18"/>
      <c r="H179" s="18"/>
      <c r="I179" s="25"/>
      <c r="J179" s="36"/>
    </row>
    <row r="180" spans="2:10" x14ac:dyDescent="0.25">
      <c r="B180" s="18"/>
      <c r="C180" s="18"/>
      <c r="D180" s="18"/>
      <c r="E180" s="18"/>
      <c r="F180" s="18"/>
      <c r="G180" s="18"/>
      <c r="H180" s="18"/>
      <c r="I180" s="25"/>
      <c r="J180" s="36"/>
    </row>
    <row r="181" spans="2:10" x14ac:dyDescent="0.25">
      <c r="B181" s="18"/>
      <c r="C181" s="18"/>
      <c r="D181" s="18"/>
      <c r="E181" s="18"/>
      <c r="F181" s="18"/>
      <c r="G181" s="18"/>
      <c r="H181" s="18"/>
      <c r="I181" s="25"/>
      <c r="J181" s="36"/>
    </row>
    <row r="182" spans="2:10" x14ac:dyDescent="0.25">
      <c r="B182" s="18"/>
      <c r="C182" s="18"/>
      <c r="D182" s="18"/>
      <c r="E182" s="18"/>
      <c r="F182" s="18"/>
      <c r="G182" s="18"/>
      <c r="H182" s="18"/>
      <c r="I182" s="25"/>
      <c r="J182" s="36"/>
    </row>
    <row r="183" spans="2:10" x14ac:dyDescent="0.25">
      <c r="B183" s="18"/>
      <c r="C183" s="18"/>
      <c r="D183" s="18"/>
      <c r="E183" s="18"/>
      <c r="F183" s="18"/>
      <c r="G183" s="18"/>
      <c r="H183" s="18"/>
      <c r="I183" s="25"/>
      <c r="J183" s="36"/>
    </row>
    <row r="184" spans="2:10" x14ac:dyDescent="0.25">
      <c r="B184" s="18"/>
      <c r="C184" s="18"/>
      <c r="D184" s="18"/>
      <c r="E184" s="18"/>
      <c r="F184" s="18"/>
      <c r="G184" s="18"/>
      <c r="H184" s="18"/>
      <c r="I184" s="25"/>
      <c r="J184" s="36"/>
    </row>
    <row r="185" spans="2:10" x14ac:dyDescent="0.25">
      <c r="B185" s="18"/>
      <c r="C185" s="18"/>
      <c r="D185" s="18"/>
      <c r="E185" s="18"/>
      <c r="F185" s="18"/>
      <c r="G185" s="18"/>
      <c r="H185" s="18"/>
      <c r="I185" s="25"/>
      <c r="J185" s="36"/>
    </row>
    <row r="186" spans="2:10" x14ac:dyDescent="0.25">
      <c r="B186" s="18"/>
      <c r="C186" s="18"/>
      <c r="D186" s="18"/>
      <c r="E186" s="18"/>
      <c r="F186" s="18"/>
      <c r="G186" s="18"/>
      <c r="H186" s="18"/>
      <c r="I186" s="25"/>
      <c r="J186" s="36"/>
    </row>
    <row r="187" spans="2:10" x14ac:dyDescent="0.25">
      <c r="B187" s="18"/>
      <c r="C187" s="18"/>
      <c r="D187" s="18"/>
      <c r="E187" s="18"/>
      <c r="F187" s="18"/>
      <c r="G187" s="18"/>
      <c r="H187" s="18"/>
      <c r="I187" s="25"/>
      <c r="J187" s="36"/>
    </row>
    <row r="188" spans="2:10" x14ac:dyDescent="0.25">
      <c r="B188" s="18"/>
      <c r="C188" s="18"/>
      <c r="D188" s="18"/>
      <c r="E188" s="18"/>
      <c r="F188" s="18"/>
      <c r="G188" s="18"/>
      <c r="H188" s="18"/>
      <c r="I188" s="25"/>
      <c r="J188" s="36"/>
    </row>
    <row r="189" spans="2:10" x14ac:dyDescent="0.25">
      <c r="B189" s="18"/>
      <c r="C189" s="18"/>
      <c r="D189" s="18"/>
      <c r="E189" s="18"/>
      <c r="F189" s="18"/>
      <c r="G189" s="18"/>
      <c r="H189" s="18"/>
      <c r="I189" s="25"/>
      <c r="J189" s="36"/>
    </row>
    <row r="190" spans="2:10" x14ac:dyDescent="0.25">
      <c r="B190" s="18"/>
      <c r="C190" s="18"/>
      <c r="D190" s="18"/>
      <c r="E190" s="18"/>
      <c r="F190" s="18"/>
      <c r="G190" s="18"/>
      <c r="H190" s="18"/>
      <c r="I190" s="25"/>
      <c r="J190" s="36"/>
    </row>
    <row r="191" spans="2:10" x14ac:dyDescent="0.25">
      <c r="B191" s="18"/>
      <c r="C191" s="18"/>
      <c r="D191" s="18"/>
      <c r="E191" s="18"/>
      <c r="F191" s="18"/>
      <c r="G191" s="18"/>
      <c r="H191" s="18"/>
      <c r="I191" s="25"/>
      <c r="J191" s="36"/>
    </row>
    <row r="192" spans="2:10" x14ac:dyDescent="0.25">
      <c r="B192" s="18"/>
      <c r="C192" s="18"/>
      <c r="D192" s="18"/>
      <c r="E192" s="18"/>
      <c r="F192" s="18"/>
      <c r="G192" s="18"/>
      <c r="H192" s="18"/>
      <c r="I192" s="25"/>
      <c r="J192" s="36"/>
    </row>
    <row r="193" spans="2:10" x14ac:dyDescent="0.25">
      <c r="B193" s="18"/>
      <c r="C193" s="18"/>
      <c r="D193" s="18"/>
      <c r="E193" s="18"/>
      <c r="F193" s="18"/>
      <c r="G193" s="18"/>
      <c r="H193" s="18"/>
      <c r="I193" s="25"/>
      <c r="J193" s="36"/>
    </row>
    <row r="194" spans="2:10" x14ac:dyDescent="0.25">
      <c r="B194" s="18"/>
      <c r="C194" s="18"/>
      <c r="D194" s="18"/>
      <c r="E194" s="18"/>
      <c r="F194" s="18"/>
      <c r="G194" s="18"/>
      <c r="H194" s="18"/>
      <c r="I194" s="25"/>
      <c r="J194" s="36"/>
    </row>
    <row r="195" spans="2:10" x14ac:dyDescent="0.25">
      <c r="B195" s="18"/>
      <c r="C195" s="18"/>
      <c r="D195" s="18"/>
      <c r="E195" s="18"/>
      <c r="F195" s="18"/>
      <c r="G195" s="18"/>
      <c r="H195" s="18"/>
      <c r="I195" s="25"/>
      <c r="J195" s="36"/>
    </row>
    <row r="196" spans="2:10" x14ac:dyDescent="0.25">
      <c r="B196" s="18"/>
      <c r="C196" s="18"/>
      <c r="D196" s="18"/>
      <c r="E196" s="18"/>
      <c r="F196" s="18"/>
      <c r="G196" s="18"/>
      <c r="H196" s="18"/>
      <c r="I196" s="25"/>
      <c r="J196" s="36"/>
    </row>
    <row r="197" spans="2:10" x14ac:dyDescent="0.25">
      <c r="B197" s="18"/>
      <c r="C197" s="18"/>
      <c r="D197" s="18"/>
      <c r="E197" s="18"/>
      <c r="F197" s="18"/>
      <c r="G197" s="18"/>
      <c r="H197" s="18"/>
      <c r="I197" s="25"/>
      <c r="J197" s="36"/>
    </row>
    <row r="198" spans="2:10" x14ac:dyDescent="0.25">
      <c r="B198" s="18"/>
      <c r="C198" s="18"/>
      <c r="D198" s="18"/>
      <c r="E198" s="18"/>
      <c r="F198" s="18"/>
      <c r="G198" s="18"/>
      <c r="H198" s="18"/>
      <c r="I198" s="25"/>
      <c r="J198" s="36"/>
    </row>
    <row r="199" spans="2:10" x14ac:dyDescent="0.25">
      <c r="B199" s="18"/>
      <c r="C199" s="18"/>
      <c r="D199" s="18"/>
      <c r="E199" s="18"/>
      <c r="F199" s="18"/>
      <c r="G199" s="18"/>
      <c r="H199" s="18"/>
      <c r="I199" s="25"/>
      <c r="J199" s="36"/>
    </row>
    <row r="200" spans="2:10" x14ac:dyDescent="0.25">
      <c r="B200" s="18"/>
      <c r="C200" s="18"/>
      <c r="D200" s="18"/>
      <c r="E200" s="18"/>
      <c r="F200" s="18"/>
      <c r="G200" s="18"/>
      <c r="H200" s="18"/>
      <c r="I200" s="25"/>
      <c r="J200" s="36"/>
    </row>
    <row r="201" spans="2:10" x14ac:dyDescent="0.25">
      <c r="B201" s="18"/>
      <c r="C201" s="18"/>
      <c r="D201" s="18"/>
      <c r="E201" s="18"/>
      <c r="F201" s="18"/>
      <c r="G201" s="18"/>
      <c r="H201" s="18"/>
      <c r="I201" s="25"/>
      <c r="J201" s="36"/>
    </row>
    <row r="202" spans="2:10" x14ac:dyDescent="0.25">
      <c r="B202" s="18"/>
      <c r="C202" s="18"/>
      <c r="D202" s="18"/>
      <c r="E202" s="18"/>
      <c r="F202" s="18"/>
      <c r="G202" s="18"/>
      <c r="H202" s="18"/>
      <c r="I202" s="25"/>
      <c r="J202" s="36"/>
    </row>
    <row r="203" spans="2:10" x14ac:dyDescent="0.25">
      <c r="B203" s="18"/>
      <c r="C203" s="18"/>
      <c r="D203" s="18"/>
      <c r="E203" s="18"/>
      <c r="F203" s="18"/>
      <c r="G203" s="18"/>
      <c r="H203" s="18"/>
      <c r="I203" s="25"/>
      <c r="J203" s="36"/>
    </row>
    <row r="204" spans="2:10" x14ac:dyDescent="0.25">
      <c r="B204" s="18"/>
      <c r="C204" s="18"/>
      <c r="D204" s="18"/>
      <c r="E204" s="18"/>
      <c r="F204" s="18"/>
      <c r="G204" s="18"/>
      <c r="H204" s="18"/>
      <c r="I204" s="25"/>
      <c r="J204" s="36"/>
    </row>
    <row r="205" spans="2:10" x14ac:dyDescent="0.25">
      <c r="B205" s="18"/>
      <c r="C205" s="18"/>
      <c r="D205" s="18"/>
      <c r="E205" s="18"/>
      <c r="F205" s="18"/>
      <c r="G205" s="18"/>
      <c r="H205" s="18"/>
      <c r="I205" s="25"/>
      <c r="J205" s="36"/>
    </row>
    <row r="206" spans="2:10" x14ac:dyDescent="0.25">
      <c r="B206" s="18"/>
      <c r="C206" s="18"/>
      <c r="D206" s="18"/>
      <c r="E206" s="18"/>
      <c r="F206" s="18"/>
      <c r="G206" s="18"/>
      <c r="H206" s="18"/>
      <c r="I206" s="25"/>
      <c r="J206" s="36"/>
    </row>
    <row r="207" spans="2:10" x14ac:dyDescent="0.25">
      <c r="B207" s="18"/>
      <c r="C207" s="18"/>
      <c r="D207" s="18"/>
      <c r="E207" s="18"/>
      <c r="F207" s="18"/>
      <c r="G207" s="18"/>
      <c r="H207" s="18"/>
      <c r="I207" s="25"/>
      <c r="J207" s="36"/>
    </row>
    <row r="208" spans="2:10" x14ac:dyDescent="0.25">
      <c r="B208" s="18"/>
      <c r="C208" s="18"/>
      <c r="D208" s="18"/>
      <c r="E208" s="18"/>
      <c r="F208" s="18"/>
      <c r="G208" s="18"/>
      <c r="H208" s="18"/>
      <c r="I208" s="25"/>
      <c r="J208" s="36"/>
    </row>
    <row r="209" spans="2:10" x14ac:dyDescent="0.25">
      <c r="B209" s="18"/>
      <c r="C209" s="18"/>
      <c r="D209" s="18"/>
      <c r="E209" s="18"/>
      <c r="F209" s="18"/>
      <c r="G209" s="18"/>
      <c r="H209" s="18"/>
      <c r="I209" s="25"/>
      <c r="J209" s="36"/>
    </row>
    <row r="210" spans="2:10" x14ac:dyDescent="0.25">
      <c r="B210" s="18"/>
      <c r="C210" s="18"/>
      <c r="D210" s="18"/>
      <c r="E210" s="18"/>
      <c r="F210" s="18"/>
      <c r="G210" s="18"/>
      <c r="H210" s="18"/>
      <c r="I210" s="25"/>
      <c r="J210" s="36"/>
    </row>
    <row r="211" spans="2:10" x14ac:dyDescent="0.25">
      <c r="B211" s="18"/>
      <c r="C211" s="18"/>
      <c r="D211" s="18"/>
      <c r="E211" s="18"/>
      <c r="F211" s="18"/>
      <c r="G211" s="18"/>
      <c r="H211" s="18"/>
      <c r="I211" s="25"/>
      <c r="J211" s="36"/>
    </row>
    <row r="212" spans="2:10" x14ac:dyDescent="0.25">
      <c r="B212" s="18"/>
      <c r="C212" s="18"/>
      <c r="D212" s="18"/>
      <c r="E212" s="18"/>
      <c r="F212" s="18"/>
      <c r="G212" s="18"/>
      <c r="H212" s="18"/>
      <c r="I212" s="25"/>
      <c r="J212" s="36"/>
    </row>
    <row r="213" spans="2:10" x14ac:dyDescent="0.25">
      <c r="B213" s="18"/>
      <c r="C213" s="18"/>
      <c r="D213" s="18"/>
      <c r="E213" s="18"/>
      <c r="F213" s="18"/>
      <c r="G213" s="18"/>
      <c r="H213" s="18"/>
      <c r="I213" s="25"/>
      <c r="J213" s="36"/>
    </row>
    <row r="214" spans="2:10" x14ac:dyDescent="0.25">
      <c r="B214" s="18"/>
      <c r="C214" s="18"/>
      <c r="D214" s="18"/>
      <c r="E214" s="18"/>
      <c r="F214" s="18"/>
      <c r="G214" s="18"/>
      <c r="H214" s="18"/>
      <c r="I214" s="25"/>
      <c r="J214" s="36"/>
    </row>
    <row r="215" spans="2:10" x14ac:dyDescent="0.25">
      <c r="B215" s="18"/>
      <c r="C215" s="18"/>
      <c r="D215" s="18"/>
      <c r="E215" s="18"/>
      <c r="F215" s="18"/>
      <c r="G215" s="18"/>
      <c r="H215" s="18"/>
      <c r="I215" s="25"/>
      <c r="J215" s="36"/>
    </row>
    <row r="216" spans="2:10" x14ac:dyDescent="0.25">
      <c r="B216" s="18"/>
      <c r="C216" s="18"/>
      <c r="D216" s="18"/>
      <c r="E216" s="18"/>
      <c r="F216" s="18"/>
      <c r="G216" s="18"/>
      <c r="H216" s="18"/>
      <c r="I216" s="25"/>
      <c r="J216" s="36"/>
    </row>
    <row r="217" spans="2:10" x14ac:dyDescent="0.25">
      <c r="B217" s="18"/>
      <c r="C217" s="18"/>
      <c r="D217" s="18"/>
      <c r="E217" s="18"/>
      <c r="F217" s="18"/>
      <c r="G217" s="18"/>
      <c r="H217" s="18"/>
      <c r="I217" s="25"/>
      <c r="J217" s="36"/>
    </row>
    <row r="218" spans="2:10" x14ac:dyDescent="0.25">
      <c r="B218" s="18"/>
      <c r="C218" s="18"/>
      <c r="D218" s="18"/>
      <c r="E218" s="18"/>
      <c r="F218" s="18"/>
      <c r="G218" s="18"/>
      <c r="H218" s="18"/>
      <c r="I218" s="25"/>
      <c r="J218" s="36"/>
    </row>
    <row r="219" spans="2:10" x14ac:dyDescent="0.25">
      <c r="B219" s="18"/>
      <c r="C219" s="18"/>
      <c r="D219" s="18"/>
      <c r="E219" s="18"/>
      <c r="F219" s="18"/>
      <c r="G219" s="18"/>
      <c r="H219" s="18"/>
      <c r="I219" s="25"/>
      <c r="J219" s="36"/>
    </row>
    <row r="220" spans="2:10" x14ac:dyDescent="0.25">
      <c r="B220" s="18"/>
      <c r="C220" s="18"/>
      <c r="D220" s="18"/>
      <c r="E220" s="18"/>
      <c r="F220" s="18"/>
      <c r="G220" s="18"/>
      <c r="H220" s="18"/>
      <c r="I220" s="25"/>
      <c r="J220" s="36"/>
    </row>
    <row r="221" spans="2:10" x14ac:dyDescent="0.25">
      <c r="B221" s="18"/>
      <c r="C221" s="18"/>
      <c r="D221" s="18"/>
      <c r="E221" s="18"/>
      <c r="F221" s="18"/>
      <c r="G221" s="18"/>
      <c r="H221" s="18"/>
      <c r="I221" s="25"/>
      <c r="J221" s="36"/>
    </row>
    <row r="222" spans="2:10" x14ac:dyDescent="0.25">
      <c r="B222" s="18"/>
      <c r="C222" s="18"/>
      <c r="D222" s="18"/>
      <c r="E222" s="18"/>
      <c r="F222" s="18"/>
      <c r="G222" s="18"/>
      <c r="H222" s="18"/>
      <c r="I222" s="25"/>
      <c r="J222" s="36"/>
    </row>
    <row r="223" spans="2:10" x14ac:dyDescent="0.25">
      <c r="B223" s="18"/>
      <c r="C223" s="18"/>
      <c r="D223" s="18"/>
      <c r="E223" s="18"/>
      <c r="F223" s="18"/>
      <c r="G223" s="18"/>
      <c r="H223" s="18"/>
      <c r="I223" s="25"/>
      <c r="J223" s="36"/>
    </row>
    <row r="224" spans="2:10" x14ac:dyDescent="0.25">
      <c r="B224" s="18"/>
      <c r="C224" s="18"/>
      <c r="D224" s="18"/>
      <c r="E224" s="18"/>
      <c r="F224" s="18"/>
      <c r="G224" s="18"/>
      <c r="H224" s="18"/>
      <c r="I224" s="25"/>
      <c r="J224" s="36"/>
    </row>
    <row r="225" spans="2:10" x14ac:dyDescent="0.25">
      <c r="B225" s="18"/>
      <c r="C225" s="18"/>
      <c r="D225" s="18"/>
      <c r="E225" s="18"/>
      <c r="F225" s="18"/>
      <c r="G225" s="18"/>
      <c r="H225" s="18"/>
      <c r="I225" s="25"/>
      <c r="J225" s="36"/>
    </row>
    <row r="226" spans="2:10" x14ac:dyDescent="0.25">
      <c r="B226" s="18"/>
      <c r="C226" s="18"/>
      <c r="D226" s="18"/>
      <c r="E226" s="18"/>
      <c r="F226" s="18"/>
      <c r="G226" s="18"/>
      <c r="H226" s="18"/>
      <c r="I226" s="25"/>
      <c r="J226" s="36"/>
    </row>
    <row r="227" spans="2:10" x14ac:dyDescent="0.25">
      <c r="B227" s="18"/>
      <c r="C227" s="18"/>
      <c r="D227" s="18"/>
      <c r="E227" s="18"/>
      <c r="F227" s="18"/>
      <c r="G227" s="18"/>
      <c r="H227" s="18"/>
      <c r="I227" s="25"/>
      <c r="J227" s="36"/>
    </row>
    <row r="228" spans="2:10" x14ac:dyDescent="0.25">
      <c r="B228" s="18"/>
      <c r="C228" s="18"/>
      <c r="D228" s="18"/>
      <c r="E228" s="18"/>
      <c r="F228" s="18"/>
      <c r="G228" s="18"/>
      <c r="H228" s="18"/>
      <c r="I228" s="25"/>
      <c r="J228" s="36"/>
    </row>
    <row r="229" spans="2:10" x14ac:dyDescent="0.25">
      <c r="B229" s="18"/>
      <c r="C229" s="18"/>
      <c r="D229" s="18"/>
      <c r="E229" s="18"/>
      <c r="F229" s="18"/>
      <c r="G229" s="18"/>
      <c r="H229" s="18"/>
      <c r="I229" s="25"/>
      <c r="J229" s="36"/>
    </row>
    <row r="230" spans="2:10" x14ac:dyDescent="0.25">
      <c r="B230" s="18"/>
      <c r="C230" s="18"/>
      <c r="D230" s="18"/>
      <c r="E230" s="18"/>
      <c r="F230" s="18"/>
      <c r="G230" s="18"/>
      <c r="H230" s="18"/>
      <c r="I230" s="25"/>
      <c r="J230" s="36"/>
    </row>
    <row r="231" spans="2:10" x14ac:dyDescent="0.25">
      <c r="B231" s="18"/>
      <c r="C231" s="18"/>
      <c r="D231" s="18"/>
      <c r="E231" s="18"/>
      <c r="F231" s="18"/>
      <c r="G231" s="18"/>
      <c r="H231" s="18"/>
      <c r="I231" s="25"/>
      <c r="J231" s="36"/>
    </row>
    <row r="232" spans="2:10" x14ac:dyDescent="0.25">
      <c r="B232" s="18"/>
      <c r="C232" s="18"/>
      <c r="D232" s="18"/>
      <c r="E232" s="18"/>
      <c r="F232" s="18"/>
      <c r="G232" s="18"/>
      <c r="H232" s="18"/>
      <c r="I232" s="25"/>
      <c r="J232" s="36"/>
    </row>
    <row r="233" spans="2:10" x14ac:dyDescent="0.25">
      <c r="B233" s="18"/>
      <c r="C233" s="18"/>
      <c r="D233" s="18"/>
      <c r="E233" s="18"/>
      <c r="F233" s="18"/>
      <c r="G233" s="18"/>
      <c r="H233" s="18"/>
      <c r="I233" s="25"/>
      <c r="J233" s="36"/>
    </row>
    <row r="234" spans="2:10" x14ac:dyDescent="0.25">
      <c r="B234" s="18"/>
      <c r="C234" s="18"/>
      <c r="D234" s="18"/>
      <c r="E234" s="18"/>
      <c r="F234" s="18"/>
      <c r="G234" s="18"/>
      <c r="H234" s="18"/>
      <c r="I234" s="25"/>
      <c r="J234" s="36"/>
    </row>
    <row r="235" spans="2:10" x14ac:dyDescent="0.25">
      <c r="B235" s="18"/>
      <c r="C235" s="18"/>
      <c r="D235" s="18"/>
      <c r="E235" s="18"/>
      <c r="F235" s="18"/>
      <c r="G235" s="18"/>
      <c r="H235" s="18"/>
      <c r="I235" s="25"/>
      <c r="J235" s="36"/>
    </row>
    <row r="236" spans="2:10" x14ac:dyDescent="0.25">
      <c r="B236" s="18"/>
      <c r="C236" s="18"/>
      <c r="D236" s="18"/>
      <c r="E236" s="18"/>
      <c r="F236" s="18"/>
      <c r="G236" s="18"/>
      <c r="H236" s="18"/>
      <c r="I236" s="25"/>
      <c r="J236" s="36"/>
    </row>
    <row r="237" spans="2:10" x14ac:dyDescent="0.25">
      <c r="B237" s="18"/>
      <c r="C237" s="18"/>
      <c r="D237" s="18"/>
      <c r="E237" s="18"/>
      <c r="F237" s="18"/>
      <c r="G237" s="18"/>
      <c r="H237" s="18"/>
      <c r="I237" s="25"/>
      <c r="J237" s="36"/>
    </row>
    <row r="238" spans="2:10" x14ac:dyDescent="0.25">
      <c r="B238" s="18"/>
      <c r="C238" s="18"/>
      <c r="D238" s="18"/>
      <c r="E238" s="18"/>
      <c r="F238" s="18"/>
      <c r="G238" s="18"/>
      <c r="H238" s="18"/>
      <c r="I238" s="25"/>
      <c r="J238" s="36"/>
    </row>
    <row r="239" spans="2:10" x14ac:dyDescent="0.25">
      <c r="B239" s="18"/>
      <c r="C239" s="18"/>
      <c r="D239" s="18"/>
      <c r="E239" s="18"/>
      <c r="F239" s="18"/>
      <c r="G239" s="18"/>
      <c r="H239" s="18"/>
      <c r="I239" s="25"/>
      <c r="J239" s="36"/>
    </row>
    <row r="240" spans="2:10" x14ac:dyDescent="0.25">
      <c r="B240" s="18"/>
      <c r="C240" s="18"/>
      <c r="D240" s="18"/>
      <c r="E240" s="18"/>
      <c r="F240" s="18"/>
      <c r="G240" s="18"/>
      <c r="H240" s="18"/>
      <c r="I240" s="25"/>
      <c r="J240" s="36"/>
    </row>
    <row r="241" spans="2:10" x14ac:dyDescent="0.25">
      <c r="B241" s="18"/>
      <c r="C241" s="18"/>
      <c r="D241" s="18"/>
      <c r="E241" s="18"/>
      <c r="F241" s="18"/>
      <c r="G241" s="18"/>
      <c r="H241" s="18"/>
      <c r="I241" s="25"/>
      <c r="J241" s="36"/>
    </row>
    <row r="242" spans="2:10" x14ac:dyDescent="0.25">
      <c r="B242" s="18"/>
      <c r="C242" s="18"/>
      <c r="D242" s="18"/>
      <c r="E242" s="18"/>
      <c r="F242" s="18"/>
      <c r="G242" s="18"/>
      <c r="H242" s="18"/>
      <c r="I242" s="25"/>
      <c r="J242" s="36"/>
    </row>
    <row r="243" spans="2:10" x14ac:dyDescent="0.25">
      <c r="B243" s="18"/>
      <c r="C243" s="18"/>
      <c r="D243" s="18"/>
      <c r="E243" s="18"/>
      <c r="F243" s="18"/>
      <c r="G243" s="18"/>
      <c r="H243" s="18"/>
      <c r="I243" s="25"/>
      <c r="J243" s="36"/>
    </row>
    <row r="244" spans="2:10" x14ac:dyDescent="0.25">
      <c r="B244" s="18"/>
      <c r="C244" s="18"/>
      <c r="D244" s="18"/>
      <c r="E244" s="18"/>
      <c r="F244" s="18"/>
      <c r="G244" s="18"/>
      <c r="H244" s="18"/>
      <c r="I244" s="25"/>
      <c r="J244" s="36"/>
    </row>
    <row r="245" spans="2:10" x14ac:dyDescent="0.25">
      <c r="B245" s="18"/>
      <c r="C245" s="18"/>
      <c r="D245" s="18"/>
      <c r="E245" s="18"/>
      <c r="F245" s="18"/>
      <c r="G245" s="18"/>
      <c r="H245" s="18"/>
      <c r="I245" s="25"/>
      <c r="J245" s="36"/>
    </row>
    <row r="246" spans="2:10" x14ac:dyDescent="0.25">
      <c r="B246" s="18"/>
      <c r="C246" s="18"/>
      <c r="D246" s="18"/>
      <c r="E246" s="18"/>
      <c r="F246" s="18"/>
      <c r="G246" s="18"/>
      <c r="H246" s="18"/>
      <c r="I246" s="25"/>
      <c r="J246" s="36"/>
    </row>
    <row r="247" spans="2:10" x14ac:dyDescent="0.25">
      <c r="B247" s="18"/>
      <c r="C247" s="18"/>
      <c r="D247" s="18"/>
      <c r="E247" s="18"/>
      <c r="F247" s="18"/>
      <c r="G247" s="18"/>
      <c r="H247" s="18"/>
      <c r="I247" s="25"/>
      <c r="J247" s="36"/>
    </row>
    <row r="248" spans="2:10" x14ac:dyDescent="0.25">
      <c r="B248" s="18"/>
      <c r="C248" s="18"/>
      <c r="D248" s="18"/>
      <c r="E248" s="18"/>
      <c r="F248" s="18"/>
      <c r="G248" s="18"/>
      <c r="H248" s="18"/>
      <c r="I248" s="25"/>
      <c r="J248" s="36"/>
    </row>
    <row r="249" spans="2:10" x14ac:dyDescent="0.25">
      <c r="B249" s="18"/>
      <c r="C249" s="18"/>
      <c r="D249" s="18"/>
      <c r="E249" s="18"/>
      <c r="F249" s="18"/>
      <c r="G249" s="18"/>
      <c r="H249" s="18"/>
      <c r="I249" s="25"/>
      <c r="J249" s="36"/>
    </row>
    <row r="250" spans="2:10" x14ac:dyDescent="0.25">
      <c r="B250" s="18"/>
      <c r="C250" s="18"/>
      <c r="D250" s="18"/>
      <c r="E250" s="18"/>
      <c r="F250" s="18"/>
      <c r="G250" s="18"/>
      <c r="H250" s="18"/>
      <c r="I250" s="25"/>
      <c r="J250" s="36"/>
    </row>
    <row r="251" spans="2:10" x14ac:dyDescent="0.25">
      <c r="B251" s="18"/>
      <c r="C251" s="18"/>
      <c r="D251" s="18"/>
      <c r="E251" s="18"/>
      <c r="F251" s="18"/>
      <c r="G251" s="18"/>
      <c r="H251" s="18"/>
      <c r="I251" s="25"/>
      <c r="J251" s="36"/>
    </row>
    <row r="252" spans="2:10" x14ac:dyDescent="0.25">
      <c r="B252" s="18"/>
      <c r="C252" s="18"/>
      <c r="D252" s="18"/>
      <c r="E252" s="18"/>
      <c r="F252" s="18"/>
      <c r="G252" s="18"/>
      <c r="H252" s="18"/>
      <c r="I252" s="25"/>
      <c r="J252" s="36"/>
    </row>
    <row r="253" spans="2:10" x14ac:dyDescent="0.25">
      <c r="B253" s="18"/>
      <c r="C253" s="18"/>
      <c r="D253" s="18"/>
      <c r="E253" s="18"/>
      <c r="F253" s="18"/>
      <c r="G253" s="18"/>
      <c r="H253" s="18"/>
      <c r="I253" s="25"/>
      <c r="J253" s="36"/>
    </row>
    <row r="254" spans="2:10" x14ac:dyDescent="0.25">
      <c r="B254" s="18"/>
      <c r="C254" s="18"/>
      <c r="D254" s="18"/>
      <c r="E254" s="18"/>
      <c r="F254" s="18"/>
      <c r="G254" s="18"/>
      <c r="H254" s="18"/>
      <c r="I254" s="25"/>
      <c r="J254" s="36"/>
    </row>
    <row r="255" spans="2:10" x14ac:dyDescent="0.25">
      <c r="B255" s="18"/>
      <c r="C255" s="18"/>
      <c r="D255" s="18"/>
      <c r="E255" s="18"/>
      <c r="F255" s="18"/>
      <c r="G255" s="18"/>
      <c r="H255" s="18"/>
      <c r="I255" s="25"/>
      <c r="J255" s="36"/>
    </row>
    <row r="256" spans="2:10" x14ac:dyDescent="0.25">
      <c r="B256" s="18"/>
      <c r="C256" s="18"/>
      <c r="D256" s="18"/>
      <c r="E256" s="18"/>
      <c r="F256" s="18"/>
      <c r="G256" s="18"/>
      <c r="H256" s="18"/>
      <c r="I256" s="25"/>
      <c r="J256" s="36"/>
    </row>
    <row r="257" spans="2:10" x14ac:dyDescent="0.25">
      <c r="B257" s="18"/>
      <c r="C257" s="18"/>
      <c r="D257" s="18"/>
      <c r="E257" s="18"/>
      <c r="F257" s="18"/>
      <c r="G257" s="18"/>
      <c r="H257" s="18"/>
      <c r="I257" s="25"/>
      <c r="J257" s="36"/>
    </row>
    <row r="258" spans="2:10" x14ac:dyDescent="0.25">
      <c r="B258" s="18"/>
      <c r="C258" s="18"/>
      <c r="D258" s="18"/>
      <c r="E258" s="18"/>
      <c r="F258" s="18"/>
      <c r="G258" s="18"/>
      <c r="H258" s="18"/>
      <c r="I258" s="25"/>
      <c r="J258" s="36"/>
    </row>
    <row r="259" spans="2:10" x14ac:dyDescent="0.25">
      <c r="B259" s="18"/>
      <c r="C259" s="18"/>
      <c r="D259" s="18"/>
      <c r="E259" s="18"/>
      <c r="F259" s="18"/>
      <c r="G259" s="18"/>
      <c r="H259" s="18"/>
      <c r="I259" s="25"/>
      <c r="J259" s="36"/>
    </row>
    <row r="260" spans="2:10" x14ac:dyDescent="0.25">
      <c r="B260" s="18"/>
      <c r="C260" s="18"/>
      <c r="D260" s="18"/>
      <c r="E260" s="18"/>
      <c r="F260" s="18"/>
      <c r="G260" s="18"/>
      <c r="H260" s="18"/>
      <c r="I260" s="25"/>
      <c r="J260" s="36"/>
    </row>
    <row r="261" spans="2:10" x14ac:dyDescent="0.25">
      <c r="B261" s="18"/>
      <c r="C261" s="18"/>
      <c r="D261" s="18"/>
      <c r="E261" s="18"/>
      <c r="F261" s="18"/>
      <c r="G261" s="18"/>
      <c r="H261" s="18"/>
      <c r="I261" s="25"/>
      <c r="J261" s="36"/>
    </row>
    <row r="262" spans="2:10" x14ac:dyDescent="0.25">
      <c r="B262" s="18"/>
      <c r="C262" s="18"/>
      <c r="D262" s="18"/>
      <c r="E262" s="18"/>
      <c r="F262" s="18"/>
      <c r="G262" s="18"/>
      <c r="H262" s="18"/>
      <c r="I262" s="25"/>
      <c r="J262" s="36"/>
    </row>
    <row r="263" spans="2:10" x14ac:dyDescent="0.25">
      <c r="B263" s="18"/>
      <c r="C263" s="18"/>
      <c r="D263" s="18"/>
      <c r="E263" s="18"/>
      <c r="F263" s="18"/>
      <c r="G263" s="18"/>
      <c r="H263" s="18"/>
      <c r="I263" s="25"/>
      <c r="J263" s="36"/>
    </row>
    <row r="264" spans="2:10" x14ac:dyDescent="0.25">
      <c r="B264" s="18"/>
      <c r="C264" s="18"/>
      <c r="D264" s="18"/>
      <c r="E264" s="18"/>
      <c r="F264" s="18"/>
      <c r="G264" s="18"/>
      <c r="H264" s="18"/>
      <c r="I264" s="25"/>
      <c r="J264" s="36"/>
    </row>
    <row r="265" spans="2:10" x14ac:dyDescent="0.25">
      <c r="B265" s="18"/>
      <c r="C265" s="18"/>
      <c r="D265" s="18"/>
      <c r="E265" s="18"/>
      <c r="F265" s="18"/>
      <c r="G265" s="18"/>
      <c r="H265" s="18"/>
      <c r="I265" s="25"/>
      <c r="J265" s="36"/>
    </row>
    <row r="266" spans="2:10" x14ac:dyDescent="0.25">
      <c r="B266" s="18"/>
      <c r="C266" s="18"/>
      <c r="D266" s="18"/>
      <c r="E266" s="18"/>
      <c r="F266" s="18"/>
      <c r="G266" s="18"/>
      <c r="H266" s="18"/>
      <c r="I266" s="25"/>
      <c r="J266" s="36"/>
    </row>
    <row r="267" spans="2:10" x14ac:dyDescent="0.25">
      <c r="B267" s="18"/>
      <c r="C267" s="18"/>
      <c r="D267" s="18"/>
      <c r="E267" s="18"/>
      <c r="F267" s="18"/>
      <c r="G267" s="18"/>
      <c r="H267" s="18"/>
      <c r="I267" s="25"/>
      <c r="J267" s="36"/>
    </row>
    <row r="268" spans="2:10" x14ac:dyDescent="0.25">
      <c r="B268" s="18"/>
      <c r="C268" s="18"/>
      <c r="D268" s="18"/>
      <c r="E268" s="18"/>
      <c r="F268" s="18"/>
      <c r="G268" s="18"/>
      <c r="H268" s="18"/>
      <c r="I268" s="25"/>
      <c r="J268" s="36"/>
    </row>
    <row r="269" spans="2:10" x14ac:dyDescent="0.25">
      <c r="B269" s="18"/>
      <c r="C269" s="18"/>
      <c r="D269" s="18"/>
      <c r="E269" s="18"/>
      <c r="F269" s="18"/>
      <c r="G269" s="18"/>
      <c r="H269" s="18"/>
      <c r="I269" s="25"/>
      <c r="J269" s="36"/>
    </row>
    <row r="270" spans="2:10" x14ac:dyDescent="0.25">
      <c r="B270" s="18"/>
      <c r="C270" s="18"/>
      <c r="D270" s="18"/>
      <c r="E270" s="18"/>
      <c r="F270" s="18"/>
      <c r="G270" s="18"/>
      <c r="H270" s="18"/>
      <c r="I270" s="25"/>
      <c r="J270" s="36"/>
    </row>
    <row r="271" spans="2:10" x14ac:dyDescent="0.25">
      <c r="B271" s="18"/>
      <c r="C271" s="18"/>
      <c r="D271" s="18"/>
      <c r="E271" s="18"/>
      <c r="F271" s="18"/>
      <c r="G271" s="18"/>
      <c r="H271" s="18"/>
      <c r="I271" s="25"/>
      <c r="J271" s="36"/>
    </row>
    <row r="272" spans="2:10" x14ac:dyDescent="0.25">
      <c r="B272" s="18"/>
      <c r="C272" s="18"/>
      <c r="D272" s="18"/>
      <c r="E272" s="18"/>
      <c r="F272" s="18"/>
      <c r="G272" s="18"/>
      <c r="H272" s="18"/>
      <c r="I272" s="25"/>
      <c r="J272" s="36"/>
    </row>
    <row r="273" spans="2:10" x14ac:dyDescent="0.25">
      <c r="B273" s="18"/>
      <c r="C273" s="18"/>
      <c r="D273" s="18"/>
      <c r="E273" s="18"/>
      <c r="F273" s="18"/>
      <c r="G273" s="18"/>
      <c r="H273" s="18"/>
      <c r="I273" s="25"/>
      <c r="J273" s="36"/>
    </row>
    <row r="274" spans="2:10" x14ac:dyDescent="0.25">
      <c r="B274" s="18"/>
      <c r="C274" s="18"/>
      <c r="D274" s="18"/>
      <c r="E274" s="18"/>
      <c r="F274" s="18"/>
      <c r="G274" s="18"/>
      <c r="H274" s="18"/>
      <c r="I274" s="25"/>
      <c r="J274" s="36"/>
    </row>
    <row r="275" spans="2:10" x14ac:dyDescent="0.25">
      <c r="B275" s="18"/>
      <c r="C275" s="18"/>
      <c r="D275" s="18"/>
      <c r="E275" s="18"/>
      <c r="F275" s="18"/>
      <c r="G275" s="18"/>
      <c r="H275" s="18"/>
      <c r="I275" s="25"/>
      <c r="J275" s="36"/>
    </row>
    <row r="276" spans="2:10" x14ac:dyDescent="0.25">
      <c r="B276" s="18"/>
      <c r="C276" s="18"/>
      <c r="D276" s="18"/>
      <c r="E276" s="18"/>
      <c r="F276" s="18"/>
      <c r="G276" s="18"/>
      <c r="H276" s="18"/>
      <c r="I276" s="25"/>
      <c r="J276" s="36"/>
    </row>
    <row r="277" spans="2:10" x14ac:dyDescent="0.25">
      <c r="B277" s="18"/>
      <c r="C277" s="18"/>
      <c r="D277" s="18"/>
      <c r="E277" s="18"/>
      <c r="F277" s="18"/>
      <c r="G277" s="18"/>
      <c r="H277" s="18"/>
      <c r="I277" s="25"/>
      <c r="J277" s="36"/>
    </row>
    <row r="278" spans="2:10" x14ac:dyDescent="0.25">
      <c r="B278" s="18"/>
      <c r="C278" s="18"/>
      <c r="D278" s="18"/>
      <c r="E278" s="18"/>
      <c r="F278" s="18"/>
      <c r="G278" s="18"/>
      <c r="H278" s="18"/>
      <c r="I278" s="25"/>
      <c r="J278" s="36"/>
    </row>
    <row r="279" spans="2:10" x14ac:dyDescent="0.25">
      <c r="B279" s="18"/>
      <c r="C279" s="18"/>
      <c r="D279" s="18"/>
      <c r="E279" s="18"/>
      <c r="F279" s="18"/>
      <c r="G279" s="18"/>
      <c r="H279" s="18"/>
      <c r="I279" s="25"/>
      <c r="J279" s="36"/>
    </row>
    <row r="280" spans="2:10" x14ac:dyDescent="0.25">
      <c r="B280" s="18"/>
      <c r="C280" s="18"/>
      <c r="D280" s="18"/>
      <c r="E280" s="18"/>
      <c r="F280" s="18"/>
      <c r="G280" s="18"/>
      <c r="H280" s="18"/>
      <c r="I280" s="25"/>
      <c r="J280" s="36"/>
    </row>
    <row r="281" spans="2:10" x14ac:dyDescent="0.25">
      <c r="B281" s="18"/>
      <c r="C281" s="18"/>
      <c r="D281" s="18"/>
      <c r="E281" s="18"/>
      <c r="F281" s="18"/>
      <c r="G281" s="18"/>
      <c r="H281" s="18"/>
      <c r="I281" s="25"/>
      <c r="J281" s="36"/>
    </row>
    <row r="282" spans="2:10" x14ac:dyDescent="0.25">
      <c r="B282" s="18"/>
      <c r="C282" s="18"/>
      <c r="D282" s="18"/>
      <c r="E282" s="18"/>
      <c r="F282" s="18"/>
      <c r="G282" s="18"/>
      <c r="H282" s="18"/>
      <c r="I282" s="25"/>
      <c r="J282" s="36"/>
    </row>
    <row r="283" spans="2:10" x14ac:dyDescent="0.25">
      <c r="B283" s="18"/>
      <c r="C283" s="18"/>
      <c r="D283" s="18"/>
      <c r="E283" s="18"/>
      <c r="F283" s="18"/>
      <c r="G283" s="18"/>
      <c r="H283" s="18"/>
      <c r="I283" s="25"/>
      <c r="J283" s="36"/>
    </row>
    <row r="284" spans="2:10" x14ac:dyDescent="0.25">
      <c r="B284" s="18"/>
      <c r="C284" s="18"/>
      <c r="D284" s="18"/>
      <c r="E284" s="18"/>
      <c r="F284" s="18"/>
      <c r="G284" s="18"/>
      <c r="H284" s="18"/>
      <c r="I284" s="25"/>
      <c r="J284" s="36"/>
    </row>
    <row r="285" spans="2:10" x14ac:dyDescent="0.25">
      <c r="B285" s="18"/>
      <c r="C285" s="18"/>
      <c r="D285" s="18"/>
      <c r="E285" s="18"/>
      <c r="F285" s="18"/>
      <c r="G285" s="18"/>
      <c r="H285" s="18"/>
      <c r="I285" s="25"/>
      <c r="J285" s="36"/>
    </row>
    <row r="286" spans="2:10" x14ac:dyDescent="0.25">
      <c r="B286" s="18"/>
      <c r="C286" s="18"/>
      <c r="D286" s="18"/>
      <c r="E286" s="18"/>
      <c r="F286" s="18"/>
      <c r="G286" s="18"/>
      <c r="H286" s="18"/>
      <c r="I286" s="25"/>
      <c r="J286" s="36"/>
    </row>
    <row r="287" spans="2:10" x14ac:dyDescent="0.25">
      <c r="B287" s="18"/>
      <c r="C287" s="18"/>
      <c r="D287" s="18"/>
      <c r="E287" s="18"/>
      <c r="F287" s="18"/>
      <c r="G287" s="18"/>
      <c r="H287" s="18"/>
      <c r="I287" s="25"/>
      <c r="J287" s="36"/>
    </row>
    <row r="288" spans="2:10" x14ac:dyDescent="0.25">
      <c r="B288" s="18"/>
      <c r="C288" s="18"/>
      <c r="D288" s="18"/>
      <c r="E288" s="18"/>
      <c r="F288" s="18"/>
      <c r="G288" s="18"/>
      <c r="H288" s="18"/>
      <c r="I288" s="25"/>
      <c r="J288" s="36"/>
    </row>
    <row r="289" spans="2:10" x14ac:dyDescent="0.25">
      <c r="B289" s="18"/>
      <c r="C289" s="18"/>
      <c r="D289" s="18"/>
      <c r="E289" s="18"/>
      <c r="F289" s="18"/>
      <c r="G289" s="18"/>
      <c r="H289" s="18"/>
      <c r="I289" s="25"/>
      <c r="J289" s="36"/>
    </row>
    <row r="290" spans="2:10" x14ac:dyDescent="0.25">
      <c r="B290" s="18"/>
      <c r="C290" s="18"/>
      <c r="D290" s="18"/>
      <c r="E290" s="18"/>
      <c r="F290" s="18"/>
      <c r="G290" s="18"/>
      <c r="H290" s="18"/>
      <c r="I290" s="25"/>
      <c r="J290" s="36"/>
    </row>
    <row r="291" spans="2:10" x14ac:dyDescent="0.25">
      <c r="B291" s="18"/>
      <c r="C291" s="18"/>
      <c r="D291" s="18"/>
      <c r="E291" s="18"/>
      <c r="F291" s="18"/>
      <c r="G291" s="18"/>
      <c r="H291" s="18"/>
      <c r="I291" s="25"/>
      <c r="J291" s="36"/>
    </row>
    <row r="292" spans="2:10" x14ac:dyDescent="0.25">
      <c r="B292" s="18"/>
      <c r="C292" s="18"/>
      <c r="D292" s="18"/>
      <c r="E292" s="18"/>
      <c r="F292" s="18"/>
      <c r="G292" s="18"/>
      <c r="H292" s="18"/>
      <c r="I292" s="25"/>
      <c r="J292" s="36"/>
    </row>
    <row r="293" spans="2:10" x14ac:dyDescent="0.25">
      <c r="B293" s="18"/>
      <c r="C293" s="18"/>
      <c r="D293" s="18"/>
      <c r="E293" s="18"/>
      <c r="F293" s="18"/>
      <c r="G293" s="18"/>
      <c r="H293" s="18"/>
      <c r="I293" s="25"/>
      <c r="J293" s="36"/>
    </row>
    <row r="294" spans="2:10" x14ac:dyDescent="0.25">
      <c r="B294" s="18"/>
      <c r="C294" s="18"/>
      <c r="D294" s="18"/>
      <c r="E294" s="18"/>
      <c r="F294" s="18"/>
      <c r="G294" s="18"/>
      <c r="H294" s="18"/>
      <c r="I294" s="25"/>
      <c r="J294" s="36"/>
    </row>
    <row r="295" spans="2:10" x14ac:dyDescent="0.25">
      <c r="B295" s="18"/>
      <c r="C295" s="18"/>
      <c r="D295" s="18"/>
      <c r="E295" s="18"/>
      <c r="F295" s="18"/>
      <c r="G295" s="18"/>
      <c r="H295" s="18"/>
      <c r="I295" s="25"/>
      <c r="J295" s="36"/>
    </row>
    <row r="296" spans="2:10" x14ac:dyDescent="0.25">
      <c r="B296" s="18"/>
      <c r="C296" s="18"/>
      <c r="D296" s="18"/>
      <c r="E296" s="18"/>
      <c r="F296" s="18"/>
      <c r="G296" s="18"/>
      <c r="H296" s="18"/>
      <c r="I296" s="25"/>
      <c r="J296" s="36"/>
    </row>
    <row r="297" spans="2:10" x14ac:dyDescent="0.25">
      <c r="B297" s="18"/>
      <c r="C297" s="18"/>
      <c r="D297" s="18"/>
      <c r="E297" s="18"/>
      <c r="F297" s="18"/>
      <c r="G297" s="18"/>
      <c r="H297" s="18"/>
      <c r="I297" s="25"/>
      <c r="J297" s="36"/>
    </row>
    <row r="298" spans="2:10" x14ac:dyDescent="0.25">
      <c r="B298" s="18"/>
      <c r="C298" s="18"/>
      <c r="D298" s="18"/>
      <c r="E298" s="18"/>
      <c r="F298" s="18"/>
      <c r="G298" s="18"/>
      <c r="H298" s="18"/>
      <c r="I298" s="25"/>
      <c r="J298" s="36"/>
    </row>
    <row r="299" spans="2:10" x14ac:dyDescent="0.25">
      <c r="B299" s="18"/>
      <c r="C299" s="18"/>
      <c r="D299" s="18"/>
      <c r="E299" s="18"/>
      <c r="F299" s="18"/>
      <c r="G299" s="18"/>
      <c r="H299" s="18"/>
      <c r="I299" s="25"/>
      <c r="J299" s="36"/>
    </row>
    <row r="300" spans="2:10" x14ac:dyDescent="0.25">
      <c r="B300" s="18"/>
      <c r="C300" s="18"/>
      <c r="D300" s="18"/>
      <c r="E300" s="18"/>
      <c r="F300" s="18"/>
      <c r="G300" s="18"/>
      <c r="H300" s="18"/>
      <c r="I300" s="25"/>
      <c r="J300" s="36"/>
    </row>
    <row r="301" spans="2:10" x14ac:dyDescent="0.25">
      <c r="B301" s="18"/>
      <c r="C301" s="18"/>
      <c r="D301" s="18"/>
      <c r="E301" s="18"/>
      <c r="F301" s="18"/>
      <c r="G301" s="18"/>
      <c r="H301" s="18"/>
      <c r="I301" s="25"/>
      <c r="J301" s="36"/>
    </row>
    <row r="302" spans="2:10" x14ac:dyDescent="0.25">
      <c r="B302" s="18"/>
      <c r="C302" s="18"/>
      <c r="D302" s="18"/>
      <c r="E302" s="18"/>
      <c r="F302" s="18"/>
      <c r="G302" s="18"/>
      <c r="H302" s="18"/>
      <c r="I302" s="25"/>
      <c r="J302" s="36"/>
    </row>
    <row r="303" spans="2:10" x14ac:dyDescent="0.25">
      <c r="B303" s="18"/>
      <c r="C303" s="18"/>
      <c r="D303" s="18"/>
      <c r="E303" s="18"/>
      <c r="F303" s="18"/>
      <c r="G303" s="18"/>
      <c r="H303" s="18"/>
      <c r="I303" s="25"/>
      <c r="J303" s="36"/>
    </row>
    <row r="304" spans="2:10" x14ac:dyDescent="0.25">
      <c r="B304" s="18"/>
      <c r="C304" s="18"/>
      <c r="D304" s="18"/>
      <c r="E304" s="18"/>
      <c r="F304" s="18"/>
      <c r="G304" s="18"/>
      <c r="H304" s="18"/>
      <c r="I304" s="25"/>
      <c r="J304" s="36"/>
    </row>
    <row r="305" spans="2:10" x14ac:dyDescent="0.25">
      <c r="B305" s="18"/>
      <c r="C305" s="18"/>
      <c r="D305" s="18"/>
      <c r="E305" s="18"/>
      <c r="F305" s="18"/>
      <c r="G305" s="18"/>
      <c r="H305" s="18"/>
      <c r="I305" s="25"/>
      <c r="J305" s="36"/>
    </row>
    <row r="306" spans="2:10" x14ac:dyDescent="0.25">
      <c r="B306" s="18"/>
      <c r="C306" s="18"/>
      <c r="D306" s="18"/>
      <c r="E306" s="18"/>
      <c r="F306" s="18"/>
      <c r="G306" s="18"/>
      <c r="H306" s="18"/>
      <c r="I306" s="25"/>
      <c r="J306" s="36"/>
    </row>
    <row r="307" spans="2:10" x14ac:dyDescent="0.25">
      <c r="B307" s="18"/>
      <c r="C307" s="18"/>
      <c r="D307" s="18"/>
      <c r="E307" s="18"/>
      <c r="F307" s="18"/>
      <c r="G307" s="18"/>
      <c r="H307" s="18"/>
      <c r="I307" s="25"/>
      <c r="J307" s="36"/>
    </row>
    <row r="308" spans="2:10" x14ac:dyDescent="0.25">
      <c r="B308" s="18"/>
      <c r="C308" s="18"/>
      <c r="D308" s="18"/>
      <c r="E308" s="18"/>
      <c r="F308" s="18"/>
      <c r="G308" s="18"/>
      <c r="H308" s="18"/>
      <c r="I308" s="25"/>
      <c r="J308" s="36"/>
    </row>
    <row r="309" spans="2:10" x14ac:dyDescent="0.25">
      <c r="B309" s="18"/>
      <c r="C309" s="18"/>
      <c r="D309" s="18"/>
      <c r="E309" s="18"/>
      <c r="F309" s="18"/>
      <c r="G309" s="18"/>
      <c r="H309" s="18"/>
      <c r="I309" s="25"/>
      <c r="J309" s="36"/>
    </row>
    <row r="310" spans="2:10" x14ac:dyDescent="0.25">
      <c r="B310" s="18"/>
      <c r="C310" s="18"/>
      <c r="D310" s="18"/>
      <c r="E310" s="18"/>
      <c r="F310" s="18"/>
      <c r="G310" s="18"/>
      <c r="H310" s="18"/>
      <c r="I310" s="25"/>
      <c r="J310" s="36"/>
    </row>
    <row r="311" spans="2:10" x14ac:dyDescent="0.25">
      <c r="B311" s="18"/>
      <c r="C311" s="18"/>
      <c r="D311" s="18"/>
      <c r="E311" s="18"/>
      <c r="F311" s="18"/>
      <c r="G311" s="18"/>
      <c r="H311" s="18"/>
      <c r="I311" s="25"/>
      <c r="J311" s="36"/>
    </row>
    <row r="312" spans="2:10" x14ac:dyDescent="0.25">
      <c r="B312" s="18"/>
      <c r="C312" s="18"/>
      <c r="D312" s="18"/>
      <c r="E312" s="18"/>
      <c r="F312" s="18"/>
      <c r="G312" s="18"/>
      <c r="H312" s="18"/>
      <c r="I312" s="25"/>
      <c r="J312" s="36"/>
    </row>
    <row r="313" spans="2:10" x14ac:dyDescent="0.25">
      <c r="B313" s="18"/>
      <c r="C313" s="18"/>
      <c r="D313" s="18"/>
      <c r="E313" s="18"/>
      <c r="F313" s="18"/>
      <c r="G313" s="18"/>
      <c r="H313" s="18"/>
      <c r="I313" s="25"/>
      <c r="J313" s="36"/>
    </row>
    <row r="314" spans="2:10" x14ac:dyDescent="0.25">
      <c r="B314" s="18"/>
      <c r="C314" s="18"/>
      <c r="D314" s="18"/>
      <c r="E314" s="18"/>
      <c r="F314" s="18"/>
      <c r="G314" s="18"/>
      <c r="H314" s="18"/>
      <c r="I314" s="25"/>
      <c r="J314" s="36"/>
    </row>
    <row r="315" spans="2:10" x14ac:dyDescent="0.25">
      <c r="B315" s="18"/>
      <c r="C315" s="18"/>
      <c r="D315" s="18"/>
      <c r="E315" s="18"/>
      <c r="F315" s="18"/>
      <c r="G315" s="18"/>
      <c r="H315" s="18"/>
      <c r="I315" s="25"/>
      <c r="J315" s="36"/>
    </row>
    <row r="316" spans="2:10" x14ac:dyDescent="0.25">
      <c r="B316" s="18"/>
      <c r="C316" s="18"/>
      <c r="D316" s="18"/>
      <c r="E316" s="18"/>
      <c r="F316" s="18"/>
      <c r="G316" s="18"/>
      <c r="H316" s="18"/>
      <c r="I316" s="25"/>
      <c r="J316" s="36"/>
    </row>
    <row r="317" spans="2:10" x14ac:dyDescent="0.25">
      <c r="B317" s="18"/>
      <c r="C317" s="18"/>
      <c r="D317" s="18"/>
      <c r="E317" s="18"/>
      <c r="F317" s="18"/>
      <c r="G317" s="18"/>
      <c r="H317" s="18"/>
      <c r="I317" s="25"/>
      <c r="J317" s="36"/>
    </row>
    <row r="318" spans="2:10" x14ac:dyDescent="0.25">
      <c r="B318" s="18"/>
      <c r="C318" s="18"/>
      <c r="D318" s="18"/>
      <c r="E318" s="18"/>
      <c r="F318" s="18"/>
      <c r="G318" s="18"/>
      <c r="H318" s="18"/>
      <c r="I318" s="25"/>
      <c r="J318" s="36"/>
    </row>
    <row r="319" spans="2:10" x14ac:dyDescent="0.25">
      <c r="B319" s="18"/>
      <c r="C319" s="18"/>
      <c r="D319" s="18"/>
      <c r="E319" s="18"/>
      <c r="F319" s="18"/>
      <c r="G319" s="18"/>
      <c r="H319" s="18"/>
      <c r="I319" s="25"/>
      <c r="J319" s="36"/>
    </row>
    <row r="320" spans="2:10" x14ac:dyDescent="0.25">
      <c r="B320" s="18"/>
      <c r="C320" s="18"/>
      <c r="D320" s="18"/>
      <c r="E320" s="18"/>
      <c r="F320" s="18"/>
      <c r="G320" s="18"/>
      <c r="H320" s="18"/>
      <c r="I320" s="25"/>
      <c r="J320" s="36"/>
    </row>
    <row r="321" spans="2:10" x14ac:dyDescent="0.25">
      <c r="B321" s="18"/>
      <c r="C321" s="18"/>
      <c r="D321" s="18"/>
      <c r="E321" s="18"/>
      <c r="F321" s="18"/>
      <c r="G321" s="18"/>
      <c r="H321" s="18"/>
      <c r="I321" s="25"/>
      <c r="J321" s="36"/>
    </row>
    <row r="322" spans="2:10" x14ac:dyDescent="0.25">
      <c r="B322" s="18"/>
      <c r="C322" s="18"/>
      <c r="D322" s="18"/>
      <c r="E322" s="18"/>
      <c r="F322" s="18"/>
      <c r="G322" s="18"/>
      <c r="H322" s="18"/>
      <c r="I322" s="25"/>
      <c r="J322" s="36"/>
    </row>
    <row r="323" spans="2:10" x14ac:dyDescent="0.25">
      <c r="B323" s="18"/>
      <c r="C323" s="18"/>
      <c r="D323" s="18"/>
      <c r="E323" s="18"/>
      <c r="F323" s="18"/>
      <c r="G323" s="18"/>
      <c r="H323" s="18"/>
      <c r="I323" s="25"/>
      <c r="J323" s="36"/>
    </row>
    <row r="324" spans="2:10" x14ac:dyDescent="0.25">
      <c r="B324" s="18"/>
      <c r="C324" s="18"/>
      <c r="D324" s="18"/>
      <c r="E324" s="18"/>
      <c r="F324" s="18"/>
      <c r="G324" s="18"/>
      <c r="H324" s="18"/>
      <c r="I324" s="25"/>
      <c r="J324" s="36"/>
    </row>
    <row r="325" spans="2:10" x14ac:dyDescent="0.25">
      <c r="B325" s="18"/>
      <c r="C325" s="18"/>
      <c r="D325" s="18"/>
      <c r="E325" s="18"/>
      <c r="F325" s="18"/>
      <c r="G325" s="18"/>
      <c r="H325" s="18"/>
      <c r="I325" s="25"/>
      <c r="J325" s="36"/>
    </row>
    <row r="326" spans="2:10" x14ac:dyDescent="0.25">
      <c r="B326" s="18"/>
      <c r="C326" s="18"/>
      <c r="D326" s="18"/>
      <c r="E326" s="18"/>
      <c r="F326" s="18"/>
      <c r="G326" s="18"/>
      <c r="H326" s="18"/>
      <c r="I326" s="25"/>
      <c r="J326" s="36"/>
    </row>
    <row r="327" spans="2:10" x14ac:dyDescent="0.25">
      <c r="B327" s="18"/>
      <c r="C327" s="18"/>
      <c r="D327" s="18"/>
      <c r="E327" s="18"/>
      <c r="F327" s="18"/>
      <c r="G327" s="18"/>
      <c r="H327" s="18"/>
      <c r="I327" s="25"/>
      <c r="J327" s="36"/>
    </row>
    <row r="328" spans="2:10" x14ac:dyDescent="0.25">
      <c r="B328" s="18"/>
      <c r="C328" s="18"/>
      <c r="D328" s="18"/>
      <c r="E328" s="18"/>
      <c r="F328" s="18"/>
      <c r="G328" s="18"/>
      <c r="H328" s="18"/>
      <c r="I328" s="25"/>
      <c r="J328" s="36"/>
    </row>
    <row r="329" spans="2:10" x14ac:dyDescent="0.25">
      <c r="B329" s="18"/>
      <c r="C329" s="18"/>
      <c r="D329" s="18"/>
      <c r="E329" s="18"/>
      <c r="F329" s="18"/>
      <c r="G329" s="18"/>
      <c r="H329" s="18"/>
      <c r="I329" s="25"/>
      <c r="J329" s="36"/>
    </row>
    <row r="330" spans="2:10" x14ac:dyDescent="0.25">
      <c r="B330" s="18"/>
      <c r="C330" s="18"/>
      <c r="D330" s="18"/>
      <c r="E330" s="18"/>
      <c r="F330" s="18"/>
      <c r="G330" s="18"/>
      <c r="H330" s="18"/>
      <c r="I330" s="25"/>
      <c r="J330" s="36"/>
    </row>
    <row r="331" spans="2:10" x14ac:dyDescent="0.25">
      <c r="B331" s="18"/>
      <c r="C331" s="18"/>
      <c r="D331" s="18"/>
      <c r="E331" s="18"/>
      <c r="F331" s="18"/>
      <c r="G331" s="18"/>
      <c r="H331" s="18"/>
      <c r="I331" s="25"/>
      <c r="J331" s="36"/>
    </row>
    <row r="332" spans="2:10" x14ac:dyDescent="0.25">
      <c r="B332" s="18"/>
      <c r="C332" s="18"/>
      <c r="D332" s="18"/>
      <c r="E332" s="18"/>
      <c r="F332" s="18"/>
      <c r="G332" s="18"/>
      <c r="H332" s="18"/>
      <c r="I332" s="25"/>
      <c r="J332" s="36"/>
    </row>
    <row r="333" spans="2:10" x14ac:dyDescent="0.25">
      <c r="B333" s="18"/>
      <c r="C333" s="18"/>
      <c r="D333" s="18"/>
      <c r="E333" s="18"/>
      <c r="F333" s="18"/>
      <c r="G333" s="18"/>
      <c r="H333" s="18"/>
      <c r="I333" s="25"/>
      <c r="J333" s="36"/>
    </row>
    <row r="334" spans="2:10" x14ac:dyDescent="0.25">
      <c r="B334" s="18"/>
      <c r="C334" s="18"/>
      <c r="D334" s="18"/>
      <c r="E334" s="18"/>
      <c r="F334" s="18"/>
      <c r="G334" s="18"/>
      <c r="H334" s="18"/>
      <c r="I334" s="25"/>
      <c r="J334" s="36"/>
    </row>
    <row r="335" spans="2:10" x14ac:dyDescent="0.25">
      <c r="B335" s="18"/>
      <c r="C335" s="18"/>
      <c r="D335" s="18"/>
      <c r="E335" s="18"/>
      <c r="F335" s="18"/>
      <c r="G335" s="18"/>
      <c r="H335" s="18"/>
      <c r="I335" s="25"/>
      <c r="J335" s="36"/>
    </row>
    <row r="336" spans="2:10" x14ac:dyDescent="0.25">
      <c r="B336" s="18"/>
      <c r="C336" s="18"/>
      <c r="D336" s="18"/>
      <c r="E336" s="18"/>
      <c r="F336" s="18"/>
      <c r="G336" s="18"/>
      <c r="H336" s="18"/>
      <c r="I336" s="25"/>
      <c r="J336" s="36"/>
    </row>
    <row r="337" spans="2:10" x14ac:dyDescent="0.25">
      <c r="B337" s="18"/>
      <c r="C337" s="18"/>
      <c r="D337" s="18"/>
      <c r="E337" s="18"/>
      <c r="F337" s="18"/>
      <c r="G337" s="18"/>
      <c r="H337" s="18"/>
      <c r="I337" s="25"/>
      <c r="J337" s="36"/>
    </row>
    <row r="338" spans="2:10" x14ac:dyDescent="0.25">
      <c r="B338" s="18"/>
      <c r="C338" s="18"/>
      <c r="D338" s="18"/>
      <c r="E338" s="18"/>
      <c r="F338" s="18"/>
      <c r="G338" s="18"/>
      <c r="H338" s="18"/>
      <c r="I338" s="25"/>
      <c r="J338" s="36"/>
    </row>
    <row r="339" spans="2:10" x14ac:dyDescent="0.25">
      <c r="B339" s="18"/>
      <c r="C339" s="18"/>
      <c r="D339" s="18"/>
      <c r="E339" s="18"/>
      <c r="F339" s="18"/>
      <c r="G339" s="18"/>
      <c r="H339" s="18"/>
      <c r="I339" s="25"/>
      <c r="J339" s="36"/>
    </row>
    <row r="340" spans="2:10" x14ac:dyDescent="0.25">
      <c r="B340" s="18"/>
      <c r="C340" s="18"/>
      <c r="D340" s="18"/>
      <c r="E340" s="18"/>
      <c r="F340" s="18"/>
      <c r="G340" s="18"/>
      <c r="H340" s="18"/>
      <c r="I340" s="25"/>
      <c r="J340" s="36"/>
    </row>
    <row r="341" spans="2:10" x14ac:dyDescent="0.25">
      <c r="B341" s="18"/>
      <c r="C341" s="18"/>
      <c r="D341" s="18"/>
      <c r="E341" s="18"/>
      <c r="F341" s="18"/>
      <c r="G341" s="18"/>
      <c r="H341" s="18"/>
      <c r="I341" s="25"/>
      <c r="J341" s="36"/>
    </row>
    <row r="342" spans="2:10" x14ac:dyDescent="0.25">
      <c r="B342" s="18"/>
      <c r="C342" s="18"/>
      <c r="D342" s="18"/>
      <c r="E342" s="18"/>
      <c r="F342" s="18"/>
      <c r="G342" s="18"/>
      <c r="H342" s="18"/>
      <c r="I342" s="25"/>
      <c r="J342" s="36"/>
    </row>
    <row r="343" spans="2:10" x14ac:dyDescent="0.25">
      <c r="B343" s="18"/>
      <c r="C343" s="18"/>
      <c r="D343" s="18"/>
      <c r="E343" s="18"/>
      <c r="F343" s="18"/>
      <c r="G343" s="18"/>
      <c r="H343" s="18"/>
      <c r="I343" s="25"/>
      <c r="J343" s="36"/>
    </row>
    <row r="344" spans="2:10" x14ac:dyDescent="0.25">
      <c r="B344" s="18"/>
      <c r="C344" s="18"/>
      <c r="D344" s="18"/>
      <c r="E344" s="18"/>
      <c r="F344" s="18"/>
      <c r="G344" s="18"/>
      <c r="H344" s="18"/>
      <c r="I344" s="25"/>
      <c r="J344" s="36"/>
    </row>
  </sheetData>
  <mergeCells count="7">
    <mergeCell ref="A20:J20"/>
    <mergeCell ref="A4:A5"/>
    <mergeCell ref="B4:I4"/>
    <mergeCell ref="J4:J5"/>
    <mergeCell ref="A2:J2"/>
    <mergeCell ref="A8:A10"/>
    <mergeCell ref="A11:A13"/>
  </mergeCells>
  <pageMargins left="0.70866141732283472" right="0.70866141732283472" top="0.74803149606299213" bottom="0.74803149606299213" header="0.31496062992125984" footer="0.31496062992125984"/>
  <pageSetup paperSize="9" scale="64"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3.7 информация по ИП стр.1</vt:lpstr>
      <vt:lpstr>3.7 потребности по ИП стр. 2</vt:lpstr>
      <vt:lpstr>3.7 показатели по ИП стр.3</vt:lpstr>
      <vt:lpstr>3.7 использование 2016 стр.4</vt:lpstr>
      <vt:lpstr>3.7 изменения 2016 стр.5</vt:lpstr>
      <vt:lpstr>Смета</vt:lpstr>
      <vt:lpstr>'3.7 изменения 2016 стр.5'!Заголовки_для_печати</vt:lpstr>
      <vt:lpstr>'3.7 потребности по ИП стр. 2'!Заголовки_для_печати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2017-04-11T11:42:41Z</dcterms:modified>
</cp:coreProperties>
</file>